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By Market" sheetId="1" r:id="rId1"/>
    <sheet name="By Manufacturer EU28" sheetId="2" r:id="rId2"/>
    <sheet name="By Manufacturer Total" sheetId="3" r:id="rId3"/>
    <sheet name="By Manufacturer Western Europe" sheetId="4" r:id="rId4"/>
  </sheets>
  <definedNames>
    <definedName name="_xlnm.Print_Area" localSheetId="1">'By Manufacturer EU28'!$A$1:$K$66</definedName>
    <definedName name="_xlnm.Print_Area" localSheetId="2">'By Manufacturer Total'!$A$1:$K$66</definedName>
    <definedName name="_xlnm.Print_Area" localSheetId="3">'By Manufacturer Western Europe'!$A$1:$K$66</definedName>
    <definedName name="_xlnm.Print_Area" localSheetId="0">'By Market'!$B$1:$J$68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/>
  <c r="E11" i="4" l="1"/>
  <c r="D11"/>
  <c r="E11" i="3"/>
  <c r="D11"/>
  <c r="C11" i="4"/>
  <c r="B11"/>
  <c r="C11" i="3"/>
  <c r="B11"/>
  <c r="E11" i="2"/>
  <c r="D11"/>
  <c r="G11"/>
  <c r="G9"/>
  <c r="F11" i="4" l="1"/>
  <c r="K11" s="1"/>
  <c r="J11"/>
  <c r="G11"/>
  <c r="G9"/>
  <c r="B9"/>
  <c r="K8"/>
  <c r="F11" i="3"/>
  <c r="K11" s="1"/>
  <c r="H11"/>
  <c r="I11"/>
  <c r="G9"/>
  <c r="B9"/>
  <c r="K8"/>
  <c r="F11" i="2"/>
  <c r="K11" s="1"/>
  <c r="J11"/>
  <c r="I11"/>
  <c r="B9"/>
  <c r="K8"/>
  <c r="I12" i="1"/>
  <c r="H12"/>
  <c r="G12"/>
  <c r="E11"/>
  <c r="J11" i="3" l="1"/>
  <c r="H11" i="4"/>
  <c r="I11"/>
  <c r="H11" i="2"/>
  <c r="G11" i="3"/>
</calcChain>
</file>

<file path=xl/sharedStrings.xml><?xml version="1.0" encoding="utf-8"?>
<sst xmlns="http://schemas.openxmlformats.org/spreadsheetml/2006/main" count="241" uniqueCount="117">
  <si>
    <t xml:space="preserve">   P  R  E  S  S       R  E  L  E  A  S  E</t>
  </si>
  <si>
    <t>PRESS EMBARGO FOR ALL DATA:</t>
  </si>
  <si>
    <t>PROVISIONAL</t>
  </si>
  <si>
    <t>NEW PASSENGER CAR REGISTRATIONS BY MARKET</t>
  </si>
  <si>
    <t>%Change</t>
  </si>
  <si>
    <t>19/18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</si>
  <si>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</si>
  <si>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</si>
  <si>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</si>
  <si>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</si>
  <si>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</si>
  <si>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</si>
  <si>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</si>
  <si>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</si>
  <si>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</si>
  <si>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</si>
  <si>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</si>
  <si>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</si>
  <si>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</si>
  <si>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</si>
  <si>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</si>
  <si>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</si>
  <si>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</si>
  <si>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</si>
  <si>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NETHERLANDS</t>
  </si>
  <si>
    <t>POLAND</t>
  </si>
  <si>
    <t>PORTUGAL</t>
  </si>
  <si>
    <t>ROMANIA</t>
  </si>
  <si>
    <t>SLOVENIA</t>
  </si>
  <si>
    <t>SPAIN</t>
  </si>
  <si>
    <t>SWEDEN</t>
  </si>
  <si>
    <t>UNITED KINGDOM</t>
  </si>
  <si>
    <t>EUROPEAN UNION</t>
  </si>
  <si>
    <t>ICELAND</t>
  </si>
  <si>
    <t>NORWAY</t>
  </si>
  <si>
    <t>SWITZERLAND</t>
  </si>
  <si>
    <t>EFTA</t>
  </si>
  <si>
    <t>EU + EFTA</t>
  </si>
  <si>
    <t>EU15 + EFTA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</si>
  <si>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</t>
    </r>
    <r>
      <rPr>
        <b/>
        <sz val="9"/>
        <color theme="0" tint="-0.499984740745262"/>
        <rFont val="Corbel"/>
        <family val="2"/>
      </rPr>
      <t xml:space="preserve">NATIONAL AUTOMOBILE MANUFACTURERS' ASSOCIATIONS </t>
    </r>
  </si>
  <si>
    <r>
      <rPr>
        <i/>
        <vertAlign val="superscript"/>
        <sz val="9"/>
        <color theme="0" tint="-0.499984740745262"/>
        <rFont val="Corbel"/>
        <family val="2"/>
      </rPr>
      <t>1</t>
    </r>
    <r>
      <rPr>
        <i/>
        <sz val="9"/>
        <color theme="0" tint="-0.499984740745262"/>
        <rFont val="Corbel"/>
        <family val="2"/>
      </rPr>
      <t>Data for Malta n.a.</t>
    </r>
  </si>
  <si>
    <t>A C E A</t>
  </si>
  <si>
    <t>Association des</t>
  </si>
  <si>
    <t>For further information, please contact: Francesca Piazza - Statistics Manager - E-mail: fp@acea.be</t>
  </si>
  <si>
    <t>Tel (32 2) 732 55 50</t>
  </si>
  <si>
    <t>Fax (32 2) 738 73 10</t>
  </si>
  <si>
    <t>This information is available on the ACEA website: http://www.acea.be</t>
  </si>
  <si>
    <t>Page 2 of 5</t>
  </si>
  <si>
    <t>(32 2) 738 73 11</t>
  </si>
  <si>
    <t xml:space="preserve"> NEW PASSENGER CAR REGISTRATIONS BY MANUFACTURER</t>
  </si>
  <si>
    <r>
      <t xml:space="preserve">    %Share</t>
    </r>
    <r>
      <rPr>
        <b/>
        <vertAlign val="superscript"/>
        <sz val="11"/>
        <rFont val="Calibri"/>
        <family val="2"/>
        <scheme val="minor"/>
      </rPr>
      <t>1</t>
    </r>
  </si>
  <si>
    <t>Units</t>
  </si>
  <si>
    <t>VW Group</t>
  </si>
  <si>
    <t>VOLKSWAGEN</t>
  </si>
  <si>
    <t>SKODA</t>
  </si>
  <si>
    <t>AUDI</t>
  </si>
  <si>
    <t>SEAT</t>
  </si>
  <si>
    <t>PORSCHE</t>
  </si>
  <si>
    <r>
      <t>OTHERS</t>
    </r>
    <r>
      <rPr>
        <vertAlign val="superscript"/>
        <sz val="11"/>
        <rFont val="Calibri"/>
        <family val="2"/>
        <scheme val="minor"/>
      </rPr>
      <t>2</t>
    </r>
  </si>
  <si>
    <t>PSA Group</t>
  </si>
  <si>
    <t>PEUGEOT</t>
  </si>
  <si>
    <t>OPEL/VAUXHALL</t>
  </si>
  <si>
    <t>CITROEN</t>
  </si>
  <si>
    <t>DS</t>
  </si>
  <si>
    <t>RENAULT Group</t>
  </si>
  <si>
    <t>RENAULT</t>
  </si>
  <si>
    <t>DACIA</t>
  </si>
  <si>
    <t>ALPINE</t>
  </si>
  <si>
    <t>LADA</t>
  </si>
  <si>
    <t>HYUNDAI Group</t>
  </si>
  <si>
    <t>HYUNDAI</t>
  </si>
  <si>
    <t>KIA</t>
  </si>
  <si>
    <t>FORD</t>
  </si>
  <si>
    <t>FCA Group</t>
  </si>
  <si>
    <t>FIAT</t>
  </si>
  <si>
    <t>JEEP</t>
  </si>
  <si>
    <t>LANCIA/CHRYSLER</t>
  </si>
  <si>
    <t>ALFA ROMEO</t>
  </si>
  <si>
    <r>
      <t>OTHERS</t>
    </r>
    <r>
      <rPr>
        <vertAlign val="superscript"/>
        <sz val="11"/>
        <rFont val="Calibri"/>
        <family val="2"/>
        <scheme val="minor"/>
      </rPr>
      <t>3</t>
    </r>
  </si>
  <si>
    <t>DAIMLER</t>
  </si>
  <si>
    <t>MERCEDES</t>
  </si>
  <si>
    <t>SMART</t>
  </si>
  <si>
    <t>BMW Group</t>
  </si>
  <si>
    <t>BMW</t>
  </si>
  <si>
    <t>MINI</t>
  </si>
  <si>
    <t>TOYOTA Group</t>
  </si>
  <si>
    <t xml:space="preserve">TOYOTA </t>
  </si>
  <si>
    <t>LEXUS</t>
  </si>
  <si>
    <t>NISSAN</t>
  </si>
  <si>
    <t>VOLVO CAR CORP.</t>
  </si>
  <si>
    <t>MAZDA</t>
  </si>
  <si>
    <t>JAGUAR LAND ROVER Group</t>
  </si>
  <si>
    <t>LAND ROVER</t>
  </si>
  <si>
    <t>JAGUAR</t>
  </si>
  <si>
    <t>MITSUBISHI</t>
  </si>
  <si>
    <t>HONDA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</si>
  <si>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ACEA MEMBERS</t>
    </r>
  </si>
  <si>
    <r>
      <rPr>
        <i/>
        <vertAlign val="superscript"/>
        <sz val="9"/>
        <color indexed="23"/>
        <rFont val="Corbel"/>
        <family val="2"/>
      </rPr>
      <t>1</t>
    </r>
    <r>
      <rPr>
        <i/>
        <sz val="9"/>
        <color indexed="23"/>
        <rFont val="Corbel"/>
        <family val="2"/>
      </rPr>
      <t>ACEA estimation based on total by market</t>
    </r>
  </si>
  <si>
    <r>
      <rPr>
        <i/>
        <vertAlign val="superscript"/>
        <sz val="9"/>
        <color indexed="23"/>
        <rFont val="Corbel"/>
        <family val="2"/>
      </rPr>
      <t>2</t>
    </r>
    <r>
      <rPr>
        <i/>
        <sz val="9"/>
        <color indexed="23"/>
        <rFont val="Corbel"/>
        <family val="2"/>
      </rPr>
      <t>Includes Bentley, Lamborghini and Bugatti</t>
    </r>
  </si>
  <si>
    <r>
      <rPr>
        <i/>
        <vertAlign val="superscript"/>
        <sz val="9"/>
        <color indexed="23"/>
        <rFont val="Corbel"/>
        <family val="2"/>
      </rPr>
      <t>3</t>
    </r>
    <r>
      <rPr>
        <i/>
        <sz val="9"/>
        <color indexed="23"/>
        <rFont val="Corbel"/>
        <family val="2"/>
      </rPr>
      <t>Includes Dodge and Maserati</t>
    </r>
  </si>
  <si>
    <t>Page 3 of 5</t>
  </si>
  <si>
    <t>Page 4 of 5</t>
  </si>
  <si>
    <t>Page 5 of 5</t>
  </si>
  <si>
    <t>WESTERN EUROPE (EU15 + EFTA)</t>
  </si>
  <si>
    <t>EUROPEAN UNION + EFTA</t>
  </si>
  <si>
    <t xml:space="preserve"> '19</t>
  </si>
  <si>
    <t xml:space="preserve"> '18</t>
  </si>
  <si>
    <r>
      <t>EUROPEAN UNION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 + EFTA</t>
    </r>
  </si>
  <si>
    <t>SLOVAKIA</t>
  </si>
  <si>
    <r>
      <t>EU15</t>
    </r>
    <r>
      <rPr>
        <vertAlign val="superscript"/>
        <sz val="8"/>
        <rFont val="Arial"/>
        <family val="2"/>
      </rPr>
      <t>2</t>
    </r>
  </si>
  <si>
    <r>
      <t>EU12</t>
    </r>
    <r>
      <rPr>
        <vertAlign val="superscript"/>
        <sz val="8"/>
        <rFont val="Arial"/>
        <family val="2"/>
      </rPr>
      <t>3</t>
    </r>
  </si>
  <si>
    <r>
      <rPr>
        <i/>
        <vertAlign val="superscript"/>
        <sz val="9"/>
        <color theme="0" tint="-0.499984740745262"/>
        <rFont val="Corbel"/>
        <family val="2"/>
      </rPr>
      <t>2</t>
    </r>
    <r>
      <rPr>
        <i/>
        <sz val="9"/>
        <color theme="0" tint="-0.499984740745262"/>
        <rFont val="Corbel"/>
        <family val="2"/>
      </rPr>
      <t>Member States before the 2004 enlargement</t>
    </r>
  </si>
  <si>
    <r>
      <rPr>
        <i/>
        <vertAlign val="superscript"/>
        <sz val="9"/>
        <color theme="0" tint="-0.499984740745262"/>
        <rFont val="Corbel"/>
        <family val="2"/>
      </rPr>
      <t>3</t>
    </r>
    <r>
      <rPr>
        <i/>
        <sz val="9"/>
        <color theme="0" tint="-0.499984740745262"/>
        <rFont val="Corbel"/>
        <family val="2"/>
      </rPr>
      <t>Member States having joined the EU since 2004</t>
    </r>
  </si>
  <si>
    <t>Next press release: Wednesday 18 September 2019</t>
  </si>
  <si>
    <t>June</t>
  </si>
  <si>
    <t>Jan-Jun</t>
  </si>
  <si>
    <t xml:space="preserve"> 8.00 AM (6.00 AM GMT), 17 July 2019</t>
  </si>
</sst>
</file>

<file path=xl/styles.xml><?xml version="1.0" encoding="utf-8"?>
<styleSheet xmlns="http://schemas.openxmlformats.org/spreadsheetml/2006/main">
  <numFmts count="4">
    <numFmt numFmtId="164" formatCode="\+0.0;\-0.0"/>
    <numFmt numFmtId="165" formatCode="0.0%"/>
    <numFmt numFmtId="166" formatCode="\+0.0%;\-0.0%"/>
    <numFmt numFmtId="167" formatCode="0.0"/>
  </numFmts>
  <fonts count="60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Calibri"/>
      <family val="2"/>
      <scheme val="minor"/>
    </font>
    <font>
      <b/>
      <sz val="8"/>
      <color indexed="23"/>
      <name val="Corbel"/>
      <family val="2"/>
    </font>
    <font>
      <b/>
      <sz val="14"/>
      <color indexed="10"/>
      <name val="Corbel"/>
      <family val="2"/>
    </font>
    <font>
      <b/>
      <sz val="8"/>
      <color theme="0" tint="-0.499984740745262"/>
      <name val="Corbel"/>
      <family val="2"/>
    </font>
    <font>
      <b/>
      <sz val="12"/>
      <name val="Corbel"/>
      <family val="2"/>
    </font>
    <font>
      <b/>
      <sz val="13"/>
      <name val="Corbel"/>
      <family val="2"/>
    </font>
    <font>
      <i/>
      <sz val="9"/>
      <color theme="0" tint="-0.499984740745262"/>
      <name val="Corbel"/>
      <family val="2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8"/>
      <name val="Arial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0" tint="-0.499984740745262"/>
      <name val="Corbel"/>
      <family val="2"/>
    </font>
    <font>
      <sz val="9"/>
      <color theme="0" tint="-0.499984740745262"/>
      <name val="Corbel"/>
      <family val="2"/>
    </font>
    <font>
      <sz val="8"/>
      <name val="Corbel"/>
      <family val="2"/>
    </font>
    <font>
      <i/>
      <vertAlign val="superscript"/>
      <sz val="9"/>
      <color theme="0" tint="-0.499984740745262"/>
      <name val="Corbel"/>
      <family val="2"/>
    </font>
    <font>
      <i/>
      <sz val="9"/>
      <color indexed="23"/>
      <name val="Corbel"/>
      <family val="2"/>
    </font>
    <font>
      <sz val="9"/>
      <name val="Corbel"/>
      <family val="2"/>
    </font>
    <font>
      <sz val="11"/>
      <name val="Corbe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orbel"/>
      <family val="2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20"/>
      <name val="Corbel"/>
      <family val="2"/>
    </font>
    <font>
      <sz val="10"/>
      <color indexed="10"/>
      <name val="Arial"/>
      <family val="2"/>
    </font>
    <font>
      <b/>
      <sz val="22"/>
      <name val="Corbel"/>
      <family val="2"/>
    </font>
    <font>
      <sz val="10"/>
      <name val="Times New Roman"/>
      <family val="1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1"/>
      <color indexed="1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sz val="11"/>
      <color indexed="10"/>
      <name val="Calibri"/>
      <family val="2"/>
      <scheme val="minor"/>
    </font>
    <font>
      <b/>
      <sz val="9"/>
      <name val="Corbel"/>
      <family val="2"/>
    </font>
    <font>
      <sz val="9"/>
      <color indexed="10"/>
      <name val="Corbel"/>
      <family val="2"/>
    </font>
    <font>
      <i/>
      <vertAlign val="superscript"/>
      <sz val="9"/>
      <color indexed="23"/>
      <name val="Corbel"/>
      <family val="2"/>
    </font>
    <font>
      <b/>
      <sz val="14"/>
      <color rgb="FFFF0000"/>
      <name val="Corbel"/>
      <family val="2"/>
    </font>
    <font>
      <sz val="8"/>
      <name val="Arial"/>
      <family val="2"/>
    </font>
    <font>
      <sz val="14"/>
      <name val="Corbel"/>
      <family val="2"/>
    </font>
    <font>
      <b/>
      <vertAlign val="superscript"/>
      <sz val="12"/>
      <name val="Corbel"/>
      <family val="2"/>
    </font>
    <font>
      <sz val="9"/>
      <color indexed="10"/>
      <name val="Arial"/>
      <family val="2"/>
    </font>
    <font>
      <sz val="10"/>
      <color rgb="FF7F7F7F"/>
      <name val="Corbel"/>
      <family val="2"/>
    </font>
    <font>
      <b/>
      <sz val="11"/>
      <name val="Corbel"/>
      <family val="2"/>
    </font>
    <font>
      <sz val="10.5"/>
      <color rgb="FF7F7F7F"/>
      <name val="Corbel"/>
      <family val="2"/>
    </font>
    <font>
      <b/>
      <sz val="11"/>
      <color indexed="10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5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22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4" fillId="0" borderId="9" xfId="0" applyFont="1" applyBorder="1" applyAlignment="1">
      <alignment vertical="center"/>
    </xf>
    <xf numFmtId="14" fontId="7" fillId="0" borderId="0" xfId="0" quotePrefix="1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6" fillId="0" borderId="14" xfId="0" quotePrefix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/>
    </xf>
    <xf numFmtId="164" fontId="16" fillId="0" borderId="16" xfId="0" quotePrefix="1" applyNumberFormat="1" applyFont="1" applyBorder="1" applyAlignment="1">
      <alignment horizontal="center" vertical="center"/>
    </xf>
    <xf numFmtId="164" fontId="16" fillId="0" borderId="0" xfId="0" quotePrefix="1" applyNumberFormat="1" applyFont="1" applyAlignment="1">
      <alignment horizontal="center" vertical="center"/>
    </xf>
    <xf numFmtId="0" fontId="16" fillId="0" borderId="17" xfId="0" applyFont="1" applyBorder="1" applyAlignment="1">
      <alignment vertical="center"/>
    </xf>
    <xf numFmtId="3" fontId="15" fillId="0" borderId="18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164" fontId="15" fillId="0" borderId="20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0" fontId="16" fillId="0" borderId="21" xfId="0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15" fillId="0" borderId="22" xfId="0" applyNumberFormat="1" applyFont="1" applyBorder="1" applyAlignment="1">
      <alignment vertical="center"/>
    </xf>
    <xf numFmtId="165" fontId="17" fillId="0" borderId="0" xfId="1" applyNumberFormat="1" applyFont="1" applyAlignment="1">
      <alignment vertical="center"/>
    </xf>
    <xf numFmtId="0" fontId="16" fillId="0" borderId="21" xfId="0" applyFont="1" applyBorder="1" applyAlignment="1">
      <alignment horizontal="left" vertical="center"/>
    </xf>
    <xf numFmtId="164" fontId="16" fillId="0" borderId="0" xfId="0" applyNumberFormat="1" applyFont="1" applyAlignment="1">
      <alignment vertical="center"/>
    </xf>
    <xf numFmtId="0" fontId="16" fillId="0" borderId="23" xfId="0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 vertical="center"/>
    </xf>
    <xf numFmtId="164" fontId="15" fillId="0" borderId="26" xfId="0" applyNumberFormat="1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3" fontId="21" fillId="0" borderId="18" xfId="0" applyNumberFormat="1" applyFont="1" applyBorder="1" applyAlignment="1">
      <alignment vertical="center"/>
    </xf>
    <xf numFmtId="3" fontId="21" fillId="0" borderId="19" xfId="0" applyNumberFormat="1" applyFont="1" applyBorder="1" applyAlignment="1">
      <alignment vertical="center"/>
    </xf>
    <xf numFmtId="164" fontId="21" fillId="0" borderId="20" xfId="0" applyNumberFormat="1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3" fontId="15" fillId="0" borderId="30" xfId="0" applyNumberFormat="1" applyFont="1" applyBorder="1" applyAlignment="1">
      <alignment vertical="center"/>
    </xf>
    <xf numFmtId="164" fontId="15" fillId="0" borderId="31" xfId="0" applyNumberFormat="1" applyFont="1" applyBorder="1" applyAlignment="1">
      <alignment vertical="center"/>
    </xf>
    <xf numFmtId="49" fontId="22" fillId="0" borderId="0" xfId="0" quotePrefix="1" applyNumberFormat="1" applyFont="1" applyAlignment="1">
      <alignment horizontal="left" vertical="center"/>
    </xf>
    <xf numFmtId="3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49" fontId="13" fillId="0" borderId="0" xfId="0" quotePrefix="1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165" fontId="24" fillId="0" borderId="0" xfId="1" applyNumberFormat="1" applyFont="1" applyAlignment="1">
      <alignment vertical="center"/>
    </xf>
    <xf numFmtId="164" fontId="24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165" fontId="28" fillId="0" borderId="0" xfId="1" applyNumberFormat="1" applyFont="1" applyAlignment="1">
      <alignment vertical="center"/>
    </xf>
    <xf numFmtId="164" fontId="28" fillId="0" borderId="0" xfId="0" applyNumberFormat="1" applyFont="1" applyAlignment="1">
      <alignment vertical="center"/>
    </xf>
    <xf numFmtId="0" fontId="24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49" fontId="30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34" fillId="0" borderId="0" xfId="0" applyNumberFormat="1" applyFont="1" applyAlignment="1">
      <alignment vertical="center"/>
    </xf>
    <xf numFmtId="17" fontId="33" fillId="0" borderId="0" xfId="0" quotePrefix="1" applyNumberFormat="1" applyFont="1" applyAlignment="1">
      <alignment horizontal="center" vertical="center"/>
    </xf>
    <xf numFmtId="3" fontId="35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2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3" fontId="33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0" fillId="0" borderId="0" xfId="0" applyFont="1" applyAlignment="1">
      <alignment horizontal="centerContinuous" vertical="center"/>
    </xf>
    <xf numFmtId="14" fontId="5" fillId="0" borderId="0" xfId="0" applyNumberFormat="1" applyFont="1" applyAlignment="1">
      <alignment horizontal="right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164" fontId="16" fillId="0" borderId="35" xfId="0" applyNumberFormat="1" applyFont="1" applyBorder="1" applyAlignment="1">
      <alignment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8" xfId="0" applyFont="1" applyBorder="1" applyAlignment="1">
      <alignment vertical="center"/>
    </xf>
    <xf numFmtId="167" fontId="16" fillId="0" borderId="10" xfId="0" applyNumberFormat="1" applyFont="1" applyBorder="1" applyAlignment="1">
      <alignment vertical="center"/>
    </xf>
    <xf numFmtId="167" fontId="16" fillId="0" borderId="13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164" fontId="16" fillId="0" borderId="12" xfId="0" applyNumberFormat="1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167" fontId="15" fillId="0" borderId="18" xfId="0" applyNumberFormat="1" applyFont="1" applyBorder="1" applyAlignment="1">
      <alignment vertical="center"/>
    </xf>
    <xf numFmtId="167" fontId="15" fillId="0" borderId="19" xfId="0" applyNumberFormat="1" applyFont="1" applyBorder="1" applyAlignment="1">
      <alignment vertical="center"/>
    </xf>
    <xf numFmtId="3" fontId="44" fillId="0" borderId="0" xfId="0" applyNumberFormat="1" applyFont="1" applyAlignment="1">
      <alignment vertical="center"/>
    </xf>
    <xf numFmtId="164" fontId="15" fillId="0" borderId="20" xfId="0" quotePrefix="1" applyNumberFormat="1" applyFont="1" applyBorder="1" applyAlignment="1">
      <alignment horizontal="right" vertical="center"/>
    </xf>
    <xf numFmtId="0" fontId="15" fillId="0" borderId="40" xfId="0" applyFont="1" applyBorder="1" applyAlignment="1">
      <alignment vertical="center"/>
    </xf>
    <xf numFmtId="167" fontId="15" fillId="0" borderId="41" xfId="0" applyNumberFormat="1" applyFont="1" applyBorder="1" applyAlignment="1">
      <alignment vertical="center"/>
    </xf>
    <xf numFmtId="167" fontId="15" fillId="0" borderId="42" xfId="0" applyNumberFormat="1" applyFont="1" applyBorder="1" applyAlignment="1">
      <alignment vertical="center"/>
    </xf>
    <xf numFmtId="3" fontId="15" fillId="0" borderId="42" xfId="0" applyNumberFormat="1" applyFont="1" applyBorder="1" applyAlignment="1">
      <alignment vertical="center"/>
    </xf>
    <xf numFmtId="164" fontId="15" fillId="0" borderId="27" xfId="0" applyNumberFormat="1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167" fontId="16" fillId="0" borderId="18" xfId="0" applyNumberFormat="1" applyFont="1" applyBorder="1" applyAlignment="1">
      <alignment vertical="center"/>
    </xf>
    <xf numFmtId="167" fontId="16" fillId="0" borderId="19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164" fontId="16" fillId="0" borderId="20" xfId="0" applyNumberFormat="1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167" fontId="15" fillId="0" borderId="39" xfId="0" applyNumberFormat="1" applyFont="1" applyBorder="1" applyAlignment="1">
      <alignment vertical="center"/>
    </xf>
    <xf numFmtId="167" fontId="15" fillId="0" borderId="40" xfId="0" applyNumberFormat="1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167" fontId="16" fillId="0" borderId="35" xfId="0" applyNumberFormat="1" applyFont="1" applyBorder="1" applyAlignment="1">
      <alignment vertical="center"/>
    </xf>
    <xf numFmtId="167" fontId="16" fillId="0" borderId="44" xfId="0" applyNumberFormat="1" applyFont="1" applyBorder="1" applyAlignment="1">
      <alignment vertical="center"/>
    </xf>
    <xf numFmtId="3" fontId="16" fillId="0" borderId="44" xfId="0" applyNumberFormat="1" applyFont="1" applyBorder="1" applyAlignment="1">
      <alignment vertical="center"/>
    </xf>
    <xf numFmtId="164" fontId="16" fillId="0" borderId="45" xfId="0" applyNumberFormat="1" applyFont="1" applyBorder="1" applyAlignment="1">
      <alignment vertical="center"/>
    </xf>
    <xf numFmtId="164" fontId="46" fillId="0" borderId="20" xfId="0" applyNumberFormat="1" applyFont="1" applyBorder="1" applyAlignment="1">
      <alignment horizontal="right" vertical="center"/>
    </xf>
    <xf numFmtId="167" fontId="15" fillId="0" borderId="46" xfId="0" applyNumberFormat="1" applyFont="1" applyBorder="1" applyAlignment="1">
      <alignment vertical="center"/>
    </xf>
    <xf numFmtId="3" fontId="15" fillId="0" borderId="47" xfId="0" applyNumberFormat="1" applyFont="1" applyBorder="1" applyAlignment="1">
      <alignment vertical="center"/>
    </xf>
    <xf numFmtId="167" fontId="16" fillId="0" borderId="43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47" fillId="0" borderId="0" xfId="0" applyNumberFormat="1" applyFont="1" applyAlignment="1">
      <alignment vertical="center"/>
    </xf>
    <xf numFmtId="167" fontId="16" fillId="0" borderId="39" xfId="0" applyNumberFormat="1" applyFont="1" applyBorder="1" applyAlignment="1">
      <alignment vertical="center"/>
    </xf>
    <xf numFmtId="0" fontId="16" fillId="0" borderId="49" xfId="0" applyFont="1" applyBorder="1" applyAlignment="1">
      <alignment vertical="center"/>
    </xf>
    <xf numFmtId="167" fontId="16" fillId="0" borderId="24" xfId="0" applyNumberFormat="1" applyFont="1" applyBorder="1" applyAlignment="1">
      <alignment vertical="center"/>
    </xf>
    <xf numFmtId="167" fontId="16" fillId="0" borderId="25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164" fontId="16" fillId="0" borderId="26" xfId="0" applyNumberFormat="1" applyFont="1" applyBorder="1" applyAlignment="1">
      <alignment vertical="center"/>
    </xf>
    <xf numFmtId="164" fontId="16" fillId="0" borderId="51" xfId="0" applyNumberFormat="1" applyFont="1" applyBorder="1" applyAlignment="1">
      <alignment vertical="center"/>
    </xf>
    <xf numFmtId="3" fontId="16" fillId="0" borderId="52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6" fillId="0" borderId="53" xfId="0" applyFont="1" applyBorder="1" applyAlignment="1">
      <alignment vertical="center"/>
    </xf>
    <xf numFmtId="167" fontId="16" fillId="0" borderId="14" xfId="0" applyNumberFormat="1" applyFont="1" applyBorder="1" applyAlignment="1">
      <alignment vertical="center"/>
    </xf>
    <xf numFmtId="167" fontId="16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164" fontId="16" fillId="0" borderId="16" xfId="0" applyNumberFormat="1" applyFont="1" applyBorder="1" applyAlignment="1">
      <alignment vertical="center"/>
    </xf>
    <xf numFmtId="167" fontId="16" fillId="0" borderId="53" xfId="0" applyNumberFormat="1" applyFont="1" applyBorder="1" applyAlignment="1">
      <alignment vertical="center"/>
    </xf>
    <xf numFmtId="167" fontId="48" fillId="0" borderId="0" xfId="0" applyNumberFormat="1" applyFont="1" applyAlignment="1">
      <alignment vertical="center"/>
    </xf>
    <xf numFmtId="3" fontId="48" fillId="0" borderId="0" xfId="0" applyNumberFormat="1" applyFont="1" applyAlignment="1">
      <alignment vertical="center"/>
    </xf>
    <xf numFmtId="164" fontId="48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3" fontId="39" fillId="0" borderId="0" xfId="0" applyNumberFormat="1" applyFont="1" applyAlignment="1">
      <alignment vertical="center"/>
    </xf>
    <xf numFmtId="0" fontId="16" fillId="0" borderId="54" xfId="0" applyFont="1" applyBorder="1" applyAlignment="1">
      <alignment vertical="center"/>
    </xf>
    <xf numFmtId="167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24" fillId="0" borderId="0" xfId="0" quotePrefix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4" fillId="0" borderId="48" xfId="0" applyFont="1" applyBorder="1" applyAlignment="1">
      <alignment vertical="center"/>
    </xf>
    <xf numFmtId="0" fontId="52" fillId="0" borderId="0" xfId="0" quotePrefix="1" applyFont="1" applyAlignment="1">
      <alignment vertical="center"/>
    </xf>
    <xf numFmtId="0" fontId="52" fillId="0" borderId="0" xfId="0" applyFont="1" applyAlignment="1">
      <alignment vertical="center"/>
    </xf>
    <xf numFmtId="0" fontId="3" fillId="2" borderId="23" xfId="3" applyFont="1" applyBorder="1" applyAlignment="1">
      <alignment vertical="center"/>
    </xf>
    <xf numFmtId="3" fontId="3" fillId="2" borderId="24" xfId="3" applyNumberFormat="1" applyFont="1" applyBorder="1" applyAlignment="1">
      <alignment vertical="center"/>
    </xf>
    <xf numFmtId="3" fontId="3" fillId="2" borderId="25" xfId="3" applyNumberFormat="1" applyFont="1" applyBorder="1" applyAlignment="1">
      <alignment vertical="center"/>
    </xf>
    <xf numFmtId="164" fontId="3" fillId="2" borderId="26" xfId="3" applyNumberFormat="1" applyFont="1" applyBorder="1" applyAlignment="1">
      <alignment vertical="center"/>
    </xf>
    <xf numFmtId="0" fontId="16" fillId="0" borderId="29" xfId="0" quotePrefix="1" applyFont="1" applyBorder="1" applyAlignment="1">
      <alignment horizontal="center" vertical="center"/>
    </xf>
    <xf numFmtId="0" fontId="16" fillId="0" borderId="37" xfId="0" quotePrefix="1" applyFont="1" applyBorder="1" applyAlignment="1">
      <alignment horizontal="center" vertical="center"/>
    </xf>
    <xf numFmtId="0" fontId="16" fillId="0" borderId="22" xfId="0" quotePrefix="1" applyFont="1" applyBorder="1" applyAlignment="1">
      <alignment horizontal="center" vertical="center"/>
    </xf>
    <xf numFmtId="0" fontId="16" fillId="0" borderId="19" xfId="0" quotePrefix="1" applyFont="1" applyBorder="1" applyAlignment="1">
      <alignment horizontal="center" vertical="center"/>
    </xf>
    <xf numFmtId="0" fontId="16" fillId="0" borderId="20" xfId="0" quotePrefix="1" applyFont="1" applyBorder="1" applyAlignment="1">
      <alignment horizontal="center" vertical="center"/>
    </xf>
    <xf numFmtId="0" fontId="16" fillId="0" borderId="16" xfId="0" quotePrefix="1" applyFont="1" applyBorder="1" applyAlignment="1">
      <alignment horizontal="center" vertical="center"/>
    </xf>
    <xf numFmtId="0" fontId="16" fillId="0" borderId="30" xfId="0" quotePrefix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58" fillId="0" borderId="0" xfId="2" applyFont="1" applyAlignment="1">
      <alignment horizontal="right" vertical="center"/>
    </xf>
    <xf numFmtId="0" fontId="23" fillId="0" borderId="0" xfId="0" applyFont="1" applyAlignment="1">
      <alignment horizontal="center"/>
    </xf>
    <xf numFmtId="164" fontId="15" fillId="0" borderId="55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64" fontId="46" fillId="0" borderId="27" xfId="0" applyNumberFormat="1" applyFont="1" applyBorder="1" applyAlignment="1">
      <alignment horizontal="right" vertical="center"/>
    </xf>
    <xf numFmtId="164" fontId="16" fillId="0" borderId="26" xfId="0" quotePrefix="1" applyNumberFormat="1" applyFont="1" applyBorder="1" applyAlignment="1">
      <alignment horizontal="right" vertical="center"/>
    </xf>
    <xf numFmtId="167" fontId="15" fillId="0" borderId="56" xfId="0" applyNumberFormat="1" applyFont="1" applyBorder="1" applyAlignment="1">
      <alignment vertical="center"/>
    </xf>
    <xf numFmtId="164" fontId="21" fillId="0" borderId="27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6" fillId="0" borderId="0" xfId="2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164" fontId="16" fillId="0" borderId="49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/>
    </xf>
    <xf numFmtId="3" fontId="16" fillId="0" borderId="32" xfId="0" applyNumberFormat="1" applyFont="1" applyBorder="1" applyAlignment="1">
      <alignment horizontal="center" vertical="center"/>
    </xf>
    <xf numFmtId="3" fontId="16" fillId="0" borderId="33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51" fillId="0" borderId="0" xfId="3" applyFont="1" applyFill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</cellXfs>
  <cellStyles count="4">
    <cellStyle name="20% - Έμφαση1" xfId="3" builtinId="30"/>
    <cellStyle name="Επεξηγηματικό κείμενο" xfId="2" builtinId="53"/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1488440</xdr:colOff>
      <xdr:row>1</xdr:row>
      <xdr:rowOff>120650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49F3C06A-9299-4E65-9107-26BB75A5793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025" y="0"/>
          <a:ext cx="1488440" cy="6254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8</xdr:col>
      <xdr:colOff>713475</xdr:colOff>
      <xdr:row>65</xdr:row>
      <xdr:rowOff>33762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E9B85F6-75BB-4841-AB19-BCAA8BB23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" y="10315575"/>
          <a:ext cx="7200000" cy="2700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755C2B5-6410-420B-AB0C-843615B6227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9D738515-3D16-4395-8331-4DB611C4D6A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E2DAD2F-41AC-4413-8795-9692074D67B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showGridLines="0" tabSelected="1" view="pageBreakPreview" topLeftCell="B7" zoomScaleSheetLayoutView="100" workbookViewId="0">
      <selection activeCell="I50" sqref="I50"/>
    </sheetView>
  </sheetViews>
  <sheetFormatPr defaultRowHeight="12.75"/>
  <cols>
    <col min="1" max="1" width="17.28515625" style="3" hidden="1" customWidth="1"/>
    <col min="2" max="2" width="4.7109375" style="3" customWidth="1"/>
    <col min="3" max="3" width="25.7109375" style="3" customWidth="1"/>
    <col min="4" max="5" width="14.7109375" style="3" customWidth="1"/>
    <col min="6" max="6" width="12.7109375" style="3" customWidth="1"/>
    <col min="7" max="8" width="14.7109375" style="3" customWidth="1"/>
    <col min="9" max="9" width="12.7109375" style="3" customWidth="1"/>
    <col min="10" max="10" width="4.7109375" style="3" customWidth="1"/>
    <col min="11" max="11" width="12.28515625" style="3" customWidth="1"/>
    <col min="12" max="12" width="9.140625" style="3"/>
    <col min="13" max="13" width="10.140625" style="3" bestFit="1" customWidth="1"/>
    <col min="14" max="14" width="10.7109375" style="3" customWidth="1"/>
    <col min="15" max="15" width="10.140625" style="3" customWidth="1"/>
    <col min="16" max="16" width="8.7109375" style="3" customWidth="1"/>
    <col min="17" max="16384" width="9.140625" style="3"/>
  </cols>
  <sheetData>
    <row r="1" spans="1:20" ht="39.950000000000003" customHeight="1" thickBot="1">
      <c r="A1" s="1"/>
      <c r="C1" s="183"/>
      <c r="D1" s="195" t="s">
        <v>0</v>
      </c>
      <c r="E1" s="195"/>
      <c r="F1" s="195"/>
      <c r="G1" s="195"/>
      <c r="H1" s="195"/>
      <c r="I1" s="195"/>
      <c r="J1" s="183"/>
      <c r="K1" s="183"/>
    </row>
    <row r="2" spans="1:20" ht="12.95" customHeight="1" thickTop="1">
      <c r="A2" s="1"/>
      <c r="B2" s="1"/>
      <c r="C2" s="2"/>
      <c r="D2" s="4"/>
      <c r="E2" s="5"/>
      <c r="F2" s="5"/>
      <c r="G2" s="5"/>
      <c r="H2" s="5"/>
      <c r="I2" s="6"/>
      <c r="J2" s="1"/>
    </row>
    <row r="3" spans="1:20" ht="20.100000000000001" customHeight="1">
      <c r="A3" s="1"/>
      <c r="B3" s="7"/>
      <c r="C3" s="2"/>
      <c r="D3" s="198" t="s">
        <v>1</v>
      </c>
      <c r="E3" s="199"/>
      <c r="F3" s="199"/>
      <c r="G3" s="199"/>
      <c r="H3" s="199"/>
      <c r="I3" s="200"/>
      <c r="J3" s="8"/>
    </row>
    <row r="4" spans="1:20" ht="20.100000000000001" customHeight="1">
      <c r="A4" s="1"/>
      <c r="B4" s="9"/>
      <c r="C4" s="2"/>
      <c r="D4" s="198" t="s">
        <v>116</v>
      </c>
      <c r="E4" s="199"/>
      <c r="F4" s="199"/>
      <c r="G4" s="199"/>
      <c r="H4" s="199"/>
      <c r="I4" s="200"/>
      <c r="J4" s="8"/>
    </row>
    <row r="5" spans="1:20" ht="12.95" customHeight="1" thickBot="1">
      <c r="A5" s="1"/>
      <c r="B5" s="9"/>
      <c r="C5" s="2"/>
      <c r="D5" s="10"/>
      <c r="E5" s="11"/>
      <c r="F5" s="11"/>
      <c r="G5" s="11"/>
      <c r="H5" s="11"/>
      <c r="I5" s="12"/>
      <c r="J5" s="1"/>
    </row>
    <row r="6" spans="1:20" ht="30" customHeight="1" thickTop="1">
      <c r="A6" s="1"/>
      <c r="B6" s="13"/>
      <c r="C6" s="1"/>
      <c r="D6" s="201" t="s">
        <v>2</v>
      </c>
      <c r="E6" s="201"/>
      <c r="F6" s="201"/>
      <c r="G6" s="201"/>
      <c r="H6" s="201"/>
      <c r="I6" s="201"/>
      <c r="J6" s="14"/>
    </row>
    <row r="7" spans="1:20" ht="15.75">
      <c r="A7" s="1"/>
      <c r="B7" s="13"/>
      <c r="C7" s="1"/>
      <c r="D7" s="202" t="s">
        <v>3</v>
      </c>
      <c r="E7" s="202"/>
      <c r="F7" s="202"/>
      <c r="G7" s="202"/>
      <c r="H7" s="202"/>
      <c r="I7" s="202"/>
      <c r="J7" s="14"/>
    </row>
    <row r="8" spans="1:20" ht="18">
      <c r="A8" s="1"/>
      <c r="B8" s="13"/>
      <c r="C8" s="1"/>
      <c r="D8" s="202" t="s">
        <v>107</v>
      </c>
      <c r="E8" s="202"/>
      <c r="F8" s="202"/>
      <c r="G8" s="202"/>
      <c r="H8" s="202"/>
      <c r="I8" s="202"/>
      <c r="J8" s="15"/>
    </row>
    <row r="9" spans="1:20" ht="12.95" customHeight="1">
      <c r="A9" s="1"/>
      <c r="B9" s="1"/>
      <c r="C9" s="16"/>
      <c r="D9" s="16"/>
      <c r="E9" s="16"/>
      <c r="F9" s="16"/>
      <c r="G9" s="16"/>
      <c r="H9" s="16"/>
      <c r="I9" s="16"/>
      <c r="J9" s="17"/>
      <c r="K9" s="18"/>
    </row>
    <row r="10" spans="1:20" ht="15" customHeight="1" thickBot="1">
      <c r="A10" s="1"/>
      <c r="D10" s="19"/>
      <c r="E10" s="19"/>
      <c r="F10" s="19"/>
      <c r="G10" s="19"/>
      <c r="H10" s="19"/>
      <c r="I10" s="20">
        <v>43663</v>
      </c>
      <c r="J10" s="20"/>
      <c r="K10" s="18"/>
    </row>
    <row r="11" spans="1:20" ht="15">
      <c r="C11" s="21"/>
      <c r="D11" s="22" t="s">
        <v>114</v>
      </c>
      <c r="E11" s="23" t="str">
        <f>D11</f>
        <v>June</v>
      </c>
      <c r="F11" s="24" t="s">
        <v>4</v>
      </c>
      <c r="G11" s="22" t="s">
        <v>115</v>
      </c>
      <c r="H11" s="25" t="str">
        <f>G11</f>
        <v>Jan-Jun</v>
      </c>
      <c r="I11" s="24" t="s">
        <v>4</v>
      </c>
      <c r="J11" s="26"/>
    </row>
    <row r="12" spans="1:20" ht="15.75" thickBot="1">
      <c r="C12" s="21"/>
      <c r="D12" s="27">
        <v>2019</v>
      </c>
      <c r="E12" s="28">
        <v>2018</v>
      </c>
      <c r="F12" s="29" t="s">
        <v>5</v>
      </c>
      <c r="G12" s="27">
        <f>D12</f>
        <v>2019</v>
      </c>
      <c r="H12" s="28">
        <f>E12</f>
        <v>2018</v>
      </c>
      <c r="I12" s="29" t="str">
        <f>F12</f>
        <v>19/18</v>
      </c>
      <c r="J12" s="30"/>
    </row>
    <row r="13" spans="1:20" ht="15">
      <c r="C13" s="31" t="s">
        <v>6</v>
      </c>
      <c r="D13" s="32">
        <v>32529</v>
      </c>
      <c r="E13" s="33">
        <v>38015</v>
      </c>
      <c r="F13" s="34">
        <v>-14.431145600420885</v>
      </c>
      <c r="G13" s="32">
        <v>175909</v>
      </c>
      <c r="H13" s="33">
        <v>192861</v>
      </c>
      <c r="I13" s="34">
        <v>-8.7897501309233075</v>
      </c>
      <c r="J13" s="35"/>
      <c r="M13" s="36"/>
    </row>
    <row r="14" spans="1:20" ht="15">
      <c r="C14" s="37" t="s">
        <v>7</v>
      </c>
      <c r="D14" s="32">
        <v>50044</v>
      </c>
      <c r="E14" s="33">
        <v>56211</v>
      </c>
      <c r="F14" s="34">
        <v>-10.971162228033657</v>
      </c>
      <c r="G14" s="32">
        <v>310488</v>
      </c>
      <c r="H14" s="33">
        <v>331369</v>
      </c>
      <c r="I14" s="34">
        <v>-6.3014343526401078</v>
      </c>
      <c r="J14" s="35"/>
      <c r="M14" s="36"/>
    </row>
    <row r="15" spans="1:20" ht="15">
      <c r="C15" s="37" t="s">
        <v>8</v>
      </c>
      <c r="D15" s="32">
        <v>3255</v>
      </c>
      <c r="E15" s="33">
        <v>3586</v>
      </c>
      <c r="F15" s="34">
        <v>-9.2303402119353031</v>
      </c>
      <c r="G15" s="32">
        <v>18323</v>
      </c>
      <c r="H15" s="33">
        <v>18082</v>
      </c>
      <c r="I15" s="34">
        <v>1.3328171662426722</v>
      </c>
      <c r="J15" s="35"/>
      <c r="L15" s="38"/>
      <c r="M15" s="38"/>
      <c r="N15" s="38"/>
      <c r="O15" s="38"/>
      <c r="P15" s="38"/>
      <c r="Q15" s="38"/>
      <c r="R15" s="38"/>
      <c r="S15" s="38"/>
      <c r="T15" s="38"/>
    </row>
    <row r="16" spans="1:20" ht="15">
      <c r="C16" s="37" t="s">
        <v>9</v>
      </c>
      <c r="D16" s="32">
        <v>8232</v>
      </c>
      <c r="E16" s="33">
        <v>8579</v>
      </c>
      <c r="F16" s="34">
        <v>-4.0447604615922605</v>
      </c>
      <c r="G16" s="32">
        <v>38216</v>
      </c>
      <c r="H16" s="33">
        <v>38279</v>
      </c>
      <c r="I16" s="34">
        <v>-0.16458110190966324</v>
      </c>
      <c r="J16" s="35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15">
      <c r="C17" s="37" t="s">
        <v>10</v>
      </c>
      <c r="D17" s="32">
        <v>1183</v>
      </c>
      <c r="E17" s="33">
        <v>1173</v>
      </c>
      <c r="F17" s="34">
        <v>0.85251491901108278</v>
      </c>
      <c r="G17" s="32">
        <v>6578</v>
      </c>
      <c r="H17" s="33">
        <v>7651</v>
      </c>
      <c r="I17" s="34">
        <v>-14.02431054764083</v>
      </c>
      <c r="J17" s="35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15">
      <c r="C18" s="37" t="s">
        <v>11</v>
      </c>
      <c r="D18" s="32">
        <v>21902</v>
      </c>
      <c r="E18" s="33">
        <v>25932</v>
      </c>
      <c r="F18" s="34">
        <v>-15.540644763226902</v>
      </c>
      <c r="G18" s="32">
        <v>128498</v>
      </c>
      <c r="H18" s="33">
        <v>143784</v>
      </c>
      <c r="I18" s="34">
        <v>-10.631224614699827</v>
      </c>
      <c r="J18" s="35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2:20" ht="15">
      <c r="C19" s="37" t="s">
        <v>12</v>
      </c>
      <c r="D19" s="32">
        <v>20715</v>
      </c>
      <c r="E19" s="33">
        <v>22518</v>
      </c>
      <c r="F19" s="34">
        <v>-8.0069277911004537</v>
      </c>
      <c r="G19" s="32">
        <v>122245</v>
      </c>
      <c r="H19" s="33">
        <v>120726</v>
      </c>
      <c r="I19" s="34">
        <v>1.2582210957043223</v>
      </c>
      <c r="J19" s="35"/>
      <c r="K19" s="38"/>
      <c r="M19" s="36"/>
    </row>
    <row r="20" spans="2:20" ht="15">
      <c r="C20" s="37" t="s">
        <v>13</v>
      </c>
      <c r="D20" s="32">
        <v>2424</v>
      </c>
      <c r="E20" s="33">
        <v>2566</v>
      </c>
      <c r="F20" s="34">
        <v>-5.5339049103663287</v>
      </c>
      <c r="G20" s="32">
        <v>13933</v>
      </c>
      <c r="H20" s="33">
        <v>14190</v>
      </c>
      <c r="I20" s="34">
        <v>-1.8111346018322765</v>
      </c>
      <c r="J20" s="35"/>
      <c r="L20" s="38"/>
      <c r="M20" s="38"/>
      <c r="N20" s="38"/>
      <c r="O20" s="38"/>
      <c r="P20" s="38"/>
      <c r="Q20" s="38"/>
      <c r="R20" s="38"/>
      <c r="S20" s="38"/>
      <c r="T20" s="38"/>
    </row>
    <row r="21" spans="2:20" ht="15">
      <c r="C21" s="37" t="s">
        <v>14</v>
      </c>
      <c r="D21" s="32">
        <v>10537</v>
      </c>
      <c r="E21" s="33">
        <v>11661</v>
      </c>
      <c r="F21" s="34">
        <v>-9.6389674984992713</v>
      </c>
      <c r="G21" s="32">
        <v>60277</v>
      </c>
      <c r="H21" s="33">
        <v>69612</v>
      </c>
      <c r="I21" s="34">
        <v>-13.410044245245073</v>
      </c>
      <c r="J21" s="35"/>
      <c r="K21" s="38"/>
      <c r="M21" s="36"/>
    </row>
    <row r="22" spans="2:20" ht="15">
      <c r="C22" s="37" t="s">
        <v>15</v>
      </c>
      <c r="D22" s="32">
        <v>230964</v>
      </c>
      <c r="E22" s="33">
        <v>252216</v>
      </c>
      <c r="F22" s="34">
        <v>-8.4261109525168916</v>
      </c>
      <c r="G22" s="32">
        <v>1166442</v>
      </c>
      <c r="H22" s="33">
        <v>1188150</v>
      </c>
      <c r="I22" s="34">
        <v>-1.8270420401464462</v>
      </c>
      <c r="J22" s="35"/>
      <c r="M22" s="36"/>
    </row>
    <row r="23" spans="2:20" ht="15">
      <c r="C23" s="37" t="s">
        <v>16</v>
      </c>
      <c r="D23" s="32">
        <v>325231</v>
      </c>
      <c r="E23" s="33">
        <v>341308</v>
      </c>
      <c r="F23" s="34">
        <v>-4.710408194358175</v>
      </c>
      <c r="G23" s="32">
        <v>1849000</v>
      </c>
      <c r="H23" s="33">
        <v>1839031</v>
      </c>
      <c r="I23" s="34">
        <v>0.54207895353585667</v>
      </c>
      <c r="J23" s="35"/>
      <c r="M23" s="36"/>
    </row>
    <row r="24" spans="2:20" ht="15">
      <c r="C24" s="37" t="s">
        <v>17</v>
      </c>
      <c r="D24" s="32">
        <v>13133</v>
      </c>
      <c r="E24" s="33">
        <v>12571</v>
      </c>
      <c r="F24" s="34">
        <v>4.4706069525097449</v>
      </c>
      <c r="G24" s="32">
        <v>65557</v>
      </c>
      <c r="H24" s="33">
        <v>62312</v>
      </c>
      <c r="I24" s="34">
        <v>5.2076646552830921</v>
      </c>
      <c r="J24" s="35"/>
      <c r="M24" s="36"/>
    </row>
    <row r="25" spans="2:20" ht="15">
      <c r="C25" s="37" t="s">
        <v>18</v>
      </c>
      <c r="D25" s="32">
        <v>13577</v>
      </c>
      <c r="E25" s="33">
        <v>14205</v>
      </c>
      <c r="F25" s="34">
        <v>-4.4209785286870824</v>
      </c>
      <c r="G25" s="32">
        <v>74543</v>
      </c>
      <c r="H25" s="33">
        <v>70748</v>
      </c>
      <c r="I25" s="34">
        <v>5.364109232769831</v>
      </c>
      <c r="J25" s="35"/>
      <c r="L25" s="38"/>
      <c r="M25" s="38"/>
      <c r="N25" s="38"/>
      <c r="O25" s="38"/>
      <c r="P25" s="38"/>
      <c r="Q25" s="38"/>
      <c r="R25" s="38"/>
      <c r="S25" s="38"/>
      <c r="T25" s="38"/>
    </row>
    <row r="26" spans="2:20" ht="15">
      <c r="C26" s="37" t="s">
        <v>19</v>
      </c>
      <c r="D26" s="32">
        <v>1406</v>
      </c>
      <c r="E26" s="33">
        <v>1248</v>
      </c>
      <c r="F26" s="34">
        <v>12.660256410256409</v>
      </c>
      <c r="G26" s="32">
        <v>80707</v>
      </c>
      <c r="H26" s="33">
        <v>87116</v>
      </c>
      <c r="I26" s="34">
        <v>-7.3568575233022644</v>
      </c>
      <c r="J26" s="35"/>
      <c r="K26" s="38"/>
      <c r="M26" s="36"/>
    </row>
    <row r="27" spans="2:20" ht="15">
      <c r="C27" s="37" t="s">
        <v>20</v>
      </c>
      <c r="D27" s="32">
        <v>171626</v>
      </c>
      <c r="E27" s="33">
        <v>175273</v>
      </c>
      <c r="F27" s="34">
        <v>-2.0807540237229922</v>
      </c>
      <c r="G27" s="32">
        <v>1082197</v>
      </c>
      <c r="H27" s="33">
        <v>1121649</v>
      </c>
      <c r="I27" s="34">
        <v>-3.517321372372284</v>
      </c>
      <c r="J27" s="35"/>
      <c r="M27" s="36"/>
    </row>
    <row r="28" spans="2:20" ht="15">
      <c r="C28" s="37" t="s">
        <v>21</v>
      </c>
      <c r="D28" s="32">
        <v>1612</v>
      </c>
      <c r="E28" s="33">
        <v>1728</v>
      </c>
      <c r="F28" s="34">
        <v>-6.7129629629629637</v>
      </c>
      <c r="G28" s="32">
        <v>9485</v>
      </c>
      <c r="H28" s="33">
        <v>9070</v>
      </c>
      <c r="I28" s="34">
        <v>4.5755237045203971</v>
      </c>
      <c r="J28" s="35"/>
      <c r="L28" s="38"/>
      <c r="M28" s="38"/>
      <c r="N28" s="38"/>
      <c r="O28" s="38"/>
      <c r="P28" s="38"/>
      <c r="Q28" s="38"/>
      <c r="R28" s="38"/>
      <c r="S28" s="38"/>
      <c r="T28" s="38"/>
    </row>
    <row r="29" spans="2:20" ht="15">
      <c r="C29" s="37" t="s">
        <v>22</v>
      </c>
      <c r="D29" s="32">
        <v>4546</v>
      </c>
      <c r="E29" s="33">
        <v>3221</v>
      </c>
      <c r="F29" s="34">
        <v>41.136293076684261</v>
      </c>
      <c r="G29" s="32">
        <v>23491</v>
      </c>
      <c r="H29" s="33">
        <v>15966</v>
      </c>
      <c r="I29" s="34">
        <v>47.131404233997245</v>
      </c>
      <c r="J29" s="35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2:20" ht="15">
      <c r="C30" s="37" t="s">
        <v>23</v>
      </c>
      <c r="D30" s="32">
        <v>5199</v>
      </c>
      <c r="E30" s="33">
        <v>5627</v>
      </c>
      <c r="F30" s="34">
        <v>-7.6061844677448018</v>
      </c>
      <c r="G30" s="32">
        <v>31123</v>
      </c>
      <c r="H30" s="33">
        <v>30655</v>
      </c>
      <c r="I30" s="34">
        <v>1.5266677540368618</v>
      </c>
      <c r="J30" s="35"/>
      <c r="K30" s="38"/>
      <c r="M30" s="36"/>
    </row>
    <row r="31" spans="2:20" ht="15">
      <c r="C31" s="37" t="s">
        <v>24</v>
      </c>
      <c r="D31" s="32">
        <v>41671</v>
      </c>
      <c r="E31" s="33">
        <v>46746</v>
      </c>
      <c r="F31" s="34">
        <v>-10.8565438754118</v>
      </c>
      <c r="G31" s="32">
        <v>226482</v>
      </c>
      <c r="H31" s="33">
        <v>252988</v>
      </c>
      <c r="I31" s="34">
        <v>-10.477176783088527</v>
      </c>
      <c r="J31" s="35"/>
      <c r="M31" s="36"/>
    </row>
    <row r="32" spans="2:20" ht="15">
      <c r="B32" s="39"/>
      <c r="C32" s="37" t="s">
        <v>25</v>
      </c>
      <c r="D32" s="32">
        <v>45050</v>
      </c>
      <c r="E32" s="40">
        <v>46090</v>
      </c>
      <c r="F32" s="34">
        <v>-2.2564547624213493</v>
      </c>
      <c r="G32" s="32">
        <v>278332</v>
      </c>
      <c r="H32" s="40">
        <v>273045</v>
      </c>
      <c r="I32" s="34">
        <v>1.9363108645095131</v>
      </c>
      <c r="J32" s="35"/>
      <c r="L32" s="38"/>
      <c r="M32" s="38"/>
      <c r="N32" s="38"/>
      <c r="O32" s="38"/>
      <c r="P32" s="38"/>
      <c r="Q32" s="38"/>
      <c r="R32" s="38"/>
      <c r="S32" s="38"/>
      <c r="T32" s="38"/>
    </row>
    <row r="33" spans="2:20" s="39" customFormat="1" ht="15">
      <c r="B33" s="3"/>
      <c r="C33" s="37" t="s">
        <v>26</v>
      </c>
      <c r="D33" s="32">
        <v>25305</v>
      </c>
      <c r="E33" s="33">
        <v>26217</v>
      </c>
      <c r="F33" s="34">
        <v>-3.4786588854560021</v>
      </c>
      <c r="G33" s="32">
        <v>128595</v>
      </c>
      <c r="H33" s="33">
        <v>134561</v>
      </c>
      <c r="I33" s="34">
        <v>-4.4336769197612984</v>
      </c>
      <c r="J33" s="35"/>
      <c r="K33" s="38"/>
      <c r="M33" s="41"/>
    </row>
    <row r="34" spans="2:20" ht="15">
      <c r="C34" s="37" t="s">
        <v>27</v>
      </c>
      <c r="D34" s="32">
        <v>14082</v>
      </c>
      <c r="E34" s="40">
        <v>12241</v>
      </c>
      <c r="F34" s="34">
        <v>15.039620946001145</v>
      </c>
      <c r="G34" s="32">
        <v>71620</v>
      </c>
      <c r="H34" s="40">
        <v>60068</v>
      </c>
      <c r="I34" s="34">
        <v>19.231537590730504</v>
      </c>
      <c r="J34" s="35"/>
      <c r="K34" s="39"/>
      <c r="L34" s="38"/>
      <c r="M34" s="38"/>
      <c r="N34" s="38"/>
      <c r="O34" s="38"/>
      <c r="P34" s="38"/>
      <c r="Q34" s="38"/>
      <c r="R34" s="38"/>
      <c r="S34" s="38"/>
      <c r="T34" s="38"/>
    </row>
    <row r="35" spans="2:20" ht="15">
      <c r="C35" s="37" t="s">
        <v>108</v>
      </c>
      <c r="D35" s="32">
        <v>9396</v>
      </c>
      <c r="E35" s="33">
        <v>9467</v>
      </c>
      <c r="F35" s="34">
        <v>-0.74997359247913797</v>
      </c>
      <c r="G35" s="32">
        <v>52075</v>
      </c>
      <c r="H35" s="33">
        <v>51891</v>
      </c>
      <c r="I35" s="34">
        <v>0.35458942783912434</v>
      </c>
      <c r="J35" s="35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2:20" ht="15">
      <c r="C36" s="37" t="s">
        <v>28</v>
      </c>
      <c r="D36" s="32">
        <v>6794</v>
      </c>
      <c r="E36" s="33">
        <v>7378</v>
      </c>
      <c r="F36" s="34">
        <v>-7.9154242342098131</v>
      </c>
      <c r="G36" s="32">
        <v>39847</v>
      </c>
      <c r="H36" s="33">
        <v>41677</v>
      </c>
      <c r="I36" s="34">
        <v>-4.3909110540585932</v>
      </c>
      <c r="J36" s="35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2:20" ht="15">
      <c r="C37" s="42" t="s">
        <v>29</v>
      </c>
      <c r="D37" s="32">
        <v>130519</v>
      </c>
      <c r="E37" s="40">
        <v>142397</v>
      </c>
      <c r="F37" s="34">
        <v>-8.3414678680028373</v>
      </c>
      <c r="G37" s="32">
        <v>692472</v>
      </c>
      <c r="H37" s="33">
        <v>734671</v>
      </c>
      <c r="I37" s="34">
        <v>-5.7439316374268214</v>
      </c>
      <c r="J37" s="35"/>
      <c r="K37" s="38"/>
      <c r="M37" s="36"/>
    </row>
    <row r="38" spans="2:20" ht="15">
      <c r="B38" s="39"/>
      <c r="C38" s="37" t="s">
        <v>30</v>
      </c>
      <c r="D38" s="32">
        <v>31830</v>
      </c>
      <c r="E38" s="33">
        <v>66244</v>
      </c>
      <c r="F38" s="34">
        <v>-51.950365316104097</v>
      </c>
      <c r="G38" s="32">
        <v>167882</v>
      </c>
      <c r="H38" s="33">
        <v>225543</v>
      </c>
      <c r="I38" s="34">
        <v>-25.565413247141343</v>
      </c>
      <c r="J38" s="35"/>
      <c r="M38" s="36"/>
    </row>
    <row r="39" spans="2:20" s="39" customFormat="1" ht="15">
      <c r="B39" s="3"/>
      <c r="C39" s="37" t="s">
        <v>31</v>
      </c>
      <c r="D39" s="32">
        <v>223421</v>
      </c>
      <c r="E39" s="33">
        <v>234945</v>
      </c>
      <c r="F39" s="34">
        <v>-4.9049777607525167</v>
      </c>
      <c r="G39" s="32">
        <v>1269245</v>
      </c>
      <c r="H39" s="33">
        <v>1313994</v>
      </c>
      <c r="I39" s="34">
        <v>-3.4055711061085514</v>
      </c>
      <c r="J39" s="35"/>
      <c r="K39" s="3"/>
      <c r="M39" s="41"/>
    </row>
    <row r="40" spans="2:20" ht="15">
      <c r="C40" s="172" t="s">
        <v>32</v>
      </c>
      <c r="D40" s="173">
        <v>1446183</v>
      </c>
      <c r="E40" s="174">
        <v>1569363</v>
      </c>
      <c r="F40" s="175">
        <v>-7.849044484927961</v>
      </c>
      <c r="G40" s="173">
        <v>8183562</v>
      </c>
      <c r="H40" s="174">
        <v>8449689</v>
      </c>
      <c r="I40" s="175">
        <v>-3.1495478709334743</v>
      </c>
      <c r="J40" s="43"/>
      <c r="K40" s="39"/>
      <c r="L40" s="38"/>
      <c r="M40" s="38"/>
      <c r="N40" s="38"/>
      <c r="O40" s="38"/>
      <c r="P40" s="38"/>
      <c r="Q40" s="38"/>
      <c r="R40" s="38"/>
      <c r="S40" s="38"/>
      <c r="T40" s="38"/>
    </row>
    <row r="41" spans="2:20" ht="15">
      <c r="C41" s="44" t="s">
        <v>109</v>
      </c>
      <c r="D41" s="45">
        <v>1314130</v>
      </c>
      <c r="E41" s="46">
        <v>1433197</v>
      </c>
      <c r="F41" s="47">
        <v>-8.3077902060916955</v>
      </c>
      <c r="G41" s="45">
        <v>7428621</v>
      </c>
      <c r="H41" s="46">
        <v>7705238</v>
      </c>
      <c r="I41" s="47">
        <v>-3.5899864481797965</v>
      </c>
      <c r="J41" s="35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2:20" ht="15">
      <c r="C42" s="44" t="s">
        <v>110</v>
      </c>
      <c r="D42" s="45">
        <v>132053</v>
      </c>
      <c r="E42" s="46">
        <v>136166</v>
      </c>
      <c r="F42" s="47">
        <v>-3.0205778241264336</v>
      </c>
      <c r="G42" s="45">
        <v>754941</v>
      </c>
      <c r="H42" s="46">
        <v>744451</v>
      </c>
      <c r="I42" s="47">
        <v>1.4090920691892415</v>
      </c>
      <c r="J42" s="35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2:20" ht="15">
      <c r="C43" s="48" t="s">
        <v>33</v>
      </c>
      <c r="D43" s="49">
        <v>1359</v>
      </c>
      <c r="E43" s="50">
        <v>2596</v>
      </c>
      <c r="F43" s="51">
        <v>-47.650231124807398</v>
      </c>
      <c r="G43" s="49">
        <v>7283</v>
      </c>
      <c r="H43" s="50">
        <v>11883</v>
      </c>
      <c r="I43" s="51">
        <v>-38.71076327526719</v>
      </c>
      <c r="J43" s="35"/>
      <c r="K43" s="38"/>
      <c r="L43" s="39"/>
      <c r="M43" s="39"/>
      <c r="N43" s="39"/>
      <c r="O43" s="39"/>
      <c r="P43" s="39"/>
      <c r="Q43" s="39"/>
      <c r="R43" s="39"/>
      <c r="S43" s="39"/>
      <c r="T43" s="39"/>
    </row>
    <row r="44" spans="2:20" ht="15">
      <c r="C44" s="48" t="s">
        <v>34</v>
      </c>
      <c r="D44" s="49">
        <v>15352</v>
      </c>
      <c r="E44" s="50">
        <v>15845</v>
      </c>
      <c r="F44" s="51">
        <v>-3.1113916061849163</v>
      </c>
      <c r="G44" s="49">
        <v>78209</v>
      </c>
      <c r="H44" s="50">
        <v>76745</v>
      </c>
      <c r="I44" s="51">
        <v>1.9076161313440614</v>
      </c>
      <c r="J44" s="35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2:20" ht="15">
      <c r="C45" s="48" t="s">
        <v>35</v>
      </c>
      <c r="D45" s="49">
        <v>28391</v>
      </c>
      <c r="E45" s="50">
        <v>31476</v>
      </c>
      <c r="F45" s="51">
        <v>-9.8011183123649754</v>
      </c>
      <c r="G45" s="49">
        <v>157136</v>
      </c>
      <c r="H45" s="50">
        <v>157910</v>
      </c>
      <c r="I45" s="194">
        <v>-0.49015261858020392</v>
      </c>
      <c r="J45" s="35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2:20" ht="15">
      <c r="C46" s="44" t="s">
        <v>36</v>
      </c>
      <c r="D46" s="45">
        <v>45102</v>
      </c>
      <c r="E46" s="46">
        <v>49917</v>
      </c>
      <c r="F46" s="47">
        <v>-9.6460123805517171</v>
      </c>
      <c r="G46" s="45">
        <v>242628</v>
      </c>
      <c r="H46" s="46">
        <v>246538</v>
      </c>
      <c r="I46" s="47">
        <v>-1.5859624074179235</v>
      </c>
      <c r="J46" s="35"/>
      <c r="K46" s="39"/>
      <c r="L46" s="38"/>
      <c r="M46" s="38"/>
      <c r="N46" s="38"/>
      <c r="O46" s="38"/>
      <c r="P46" s="38"/>
      <c r="Q46" s="38"/>
      <c r="R46" s="38"/>
      <c r="S46" s="38"/>
      <c r="T46" s="38"/>
    </row>
    <row r="47" spans="2:20" ht="15">
      <c r="C47" s="44" t="s">
        <v>37</v>
      </c>
      <c r="D47" s="45">
        <v>1491285</v>
      </c>
      <c r="E47" s="46">
        <v>1619280</v>
      </c>
      <c r="F47" s="47">
        <v>-7.9044390099303392</v>
      </c>
      <c r="G47" s="45">
        <v>8426190</v>
      </c>
      <c r="H47" s="46">
        <v>8696227</v>
      </c>
      <c r="I47" s="47">
        <v>-3.1052202294167346</v>
      </c>
      <c r="J47" s="35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2:20" ht="15.75" thickBot="1">
      <c r="C48" s="52" t="s">
        <v>38</v>
      </c>
      <c r="D48" s="53">
        <v>1359232</v>
      </c>
      <c r="E48" s="54">
        <v>1483114</v>
      </c>
      <c r="F48" s="55">
        <v>-8.3528305983221784</v>
      </c>
      <c r="G48" s="53">
        <v>7671249</v>
      </c>
      <c r="H48" s="54">
        <v>7951776</v>
      </c>
      <c r="I48" s="55">
        <v>-3.5278534002969901</v>
      </c>
      <c r="J48" s="35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11" ht="15" customHeight="1">
      <c r="C49" s="56" t="s">
        <v>39</v>
      </c>
      <c r="E49" s="57"/>
      <c r="F49" s="57"/>
      <c r="G49" s="58"/>
      <c r="H49" s="57"/>
      <c r="I49" s="57"/>
      <c r="J49" s="59"/>
      <c r="K49" s="38"/>
    </row>
    <row r="50" spans="1:11" ht="15" customHeight="1">
      <c r="C50" s="60" t="s">
        <v>40</v>
      </c>
      <c r="D50" s="57"/>
      <c r="E50" s="57"/>
      <c r="F50" s="61" t="s">
        <v>112</v>
      </c>
      <c r="H50" s="57"/>
      <c r="I50" s="57"/>
      <c r="J50" s="59"/>
    </row>
    <row r="51" spans="1:11" ht="15" customHeight="1">
      <c r="C51" s="61" t="s">
        <v>111</v>
      </c>
      <c r="D51" s="57"/>
      <c r="E51" s="57"/>
      <c r="G51" s="61"/>
      <c r="H51" s="57"/>
      <c r="I51" s="64"/>
      <c r="J51" s="59"/>
    </row>
    <row r="52" spans="1:11" ht="15" customHeight="1">
      <c r="D52" s="57"/>
      <c r="E52" s="57"/>
      <c r="F52" s="57"/>
      <c r="G52" s="58"/>
      <c r="H52" s="57"/>
      <c r="I52" s="57"/>
      <c r="J52" s="59"/>
    </row>
    <row r="53" spans="1:11" ht="15" customHeight="1">
      <c r="D53" s="57"/>
      <c r="E53" s="57"/>
      <c r="F53" s="57"/>
      <c r="G53" s="58"/>
      <c r="H53" s="57"/>
      <c r="I53" s="57"/>
      <c r="J53" s="59"/>
    </row>
    <row r="54" spans="1:11" ht="15" customHeight="1">
      <c r="C54" s="62"/>
      <c r="D54" s="63"/>
      <c r="E54" s="57"/>
      <c r="F54" s="64"/>
      <c r="G54" s="57"/>
      <c r="H54" s="57"/>
      <c r="I54" s="65"/>
      <c r="J54" s="66"/>
    </row>
    <row r="55" spans="1:11" ht="15" customHeight="1">
      <c r="C55" s="62"/>
      <c r="D55" s="1"/>
      <c r="E55" s="1"/>
      <c r="F55" s="1"/>
      <c r="G55" s="1"/>
      <c r="H55" s="1"/>
      <c r="I55" s="1"/>
      <c r="J55" s="1"/>
    </row>
    <row r="56" spans="1:11" ht="15" customHeight="1">
      <c r="C56" s="1"/>
      <c r="D56" s="1"/>
      <c r="E56" s="59"/>
      <c r="F56" s="67"/>
      <c r="G56" s="59"/>
      <c r="H56" s="59"/>
      <c r="I56" s="68"/>
      <c r="J56" s="68"/>
    </row>
    <row r="57" spans="1:11" ht="15" customHeight="1">
      <c r="C57" s="69"/>
      <c r="D57" s="58"/>
      <c r="E57" s="59"/>
      <c r="F57" s="67"/>
      <c r="G57" s="59"/>
      <c r="H57" s="59"/>
      <c r="I57" s="68"/>
      <c r="J57" s="68"/>
    </row>
    <row r="58" spans="1:11" ht="15" customHeight="1">
      <c r="C58" s="1"/>
      <c r="D58" s="1"/>
      <c r="E58" s="59"/>
      <c r="F58" s="1"/>
      <c r="G58" s="59"/>
      <c r="H58" s="59"/>
      <c r="I58" s="1"/>
      <c r="J58" s="1"/>
    </row>
    <row r="59" spans="1:11" ht="15" customHeight="1">
      <c r="C59" s="1"/>
      <c r="D59" s="58"/>
      <c r="E59" s="1"/>
      <c r="F59" s="1"/>
      <c r="G59" s="1"/>
      <c r="H59" s="1"/>
      <c r="I59" s="1"/>
      <c r="J59" s="1"/>
    </row>
    <row r="60" spans="1:11" ht="15" customHeight="1">
      <c r="C60" s="1"/>
      <c r="D60" s="1"/>
      <c r="E60" s="1"/>
      <c r="F60" s="1"/>
      <c r="G60" s="1"/>
      <c r="H60" s="1"/>
      <c r="I60" s="1"/>
      <c r="J60" s="1"/>
    </row>
    <row r="61" spans="1:11" ht="15" customHeight="1">
      <c r="C61" s="70"/>
      <c r="D61" s="1"/>
      <c r="E61" s="1"/>
      <c r="F61" s="1"/>
      <c r="G61" s="1"/>
      <c r="H61" s="1"/>
      <c r="I61" s="1"/>
      <c r="J61" s="1"/>
    </row>
    <row r="62" spans="1:11" ht="15" customHeight="1">
      <c r="B62" s="71"/>
      <c r="C62" s="70"/>
      <c r="D62" s="59"/>
      <c r="E62" s="59"/>
      <c r="F62" s="59"/>
      <c r="G62" s="59"/>
      <c r="H62" s="59"/>
      <c r="I62" s="59"/>
      <c r="J62" s="59"/>
    </row>
    <row r="63" spans="1:11" ht="15" customHeight="1">
      <c r="A63" s="71" t="s">
        <v>41</v>
      </c>
      <c r="B63" s="72"/>
      <c r="C63" s="70"/>
      <c r="D63" s="59"/>
      <c r="E63" s="59"/>
      <c r="F63" s="59"/>
      <c r="G63" s="59"/>
      <c r="H63" s="59"/>
      <c r="I63" s="59"/>
      <c r="J63" s="59"/>
    </row>
    <row r="64" spans="1:11" ht="15" customHeight="1">
      <c r="A64" s="72"/>
      <c r="B64" s="73"/>
      <c r="C64" s="70"/>
      <c r="D64" s="59"/>
      <c r="E64" s="59"/>
      <c r="F64" s="59"/>
      <c r="G64" s="59"/>
      <c r="H64" s="59"/>
      <c r="I64" s="59"/>
      <c r="J64" s="59"/>
    </row>
    <row r="65" spans="1:16" ht="15" customHeight="1">
      <c r="A65" s="73" t="s">
        <v>42</v>
      </c>
      <c r="B65" s="73"/>
      <c r="C65" s="70"/>
      <c r="D65" s="203"/>
      <c r="E65" s="203"/>
      <c r="F65" s="203"/>
      <c r="G65" s="203"/>
      <c r="H65" s="203"/>
      <c r="I65" s="203"/>
      <c r="J65" s="74"/>
    </row>
    <row r="66" spans="1:16" s="186" customFormat="1" ht="15" customHeight="1">
      <c r="A66" s="185" t="s">
        <v>44</v>
      </c>
      <c r="C66" s="196" t="s">
        <v>113</v>
      </c>
      <c r="D66" s="196"/>
      <c r="E66" s="196"/>
      <c r="F66" s="196"/>
      <c r="G66" s="196"/>
      <c r="H66" s="196"/>
      <c r="I66" s="196"/>
    </row>
    <row r="67" spans="1:16" s="186" customFormat="1" ht="15" customHeight="1">
      <c r="A67" s="185"/>
      <c r="C67" s="197" t="s">
        <v>46</v>
      </c>
      <c r="D67" s="197"/>
      <c r="E67" s="197"/>
      <c r="F67" s="197"/>
      <c r="G67" s="197"/>
      <c r="H67" s="197"/>
      <c r="I67" s="197"/>
    </row>
    <row r="68" spans="1:16" s="186" customFormat="1" ht="15" customHeight="1">
      <c r="A68" s="185" t="s">
        <v>45</v>
      </c>
      <c r="B68" s="185"/>
      <c r="I68" s="187" t="s">
        <v>47</v>
      </c>
    </row>
    <row r="69" spans="1:16">
      <c r="A69" s="72" t="s">
        <v>48</v>
      </c>
      <c r="B69" s="75"/>
      <c r="D69" s="76"/>
      <c r="E69" s="76"/>
      <c r="F69" s="76"/>
      <c r="G69" s="76"/>
      <c r="H69" s="76"/>
      <c r="M69" s="77"/>
    </row>
    <row r="70" spans="1:16">
      <c r="A70" s="75"/>
      <c r="B70" s="75"/>
      <c r="D70" s="76"/>
      <c r="E70" s="76"/>
      <c r="F70" s="76"/>
      <c r="G70" s="76"/>
      <c r="H70" s="76"/>
      <c r="I70" s="76"/>
      <c r="J70" s="76"/>
      <c r="K70" s="76"/>
      <c r="L70" s="76"/>
      <c r="M70" s="76"/>
      <c r="O70" s="76"/>
    </row>
    <row r="71" spans="1:16">
      <c r="A71" s="75"/>
      <c r="B71" s="75"/>
      <c r="C71" s="75"/>
      <c r="D71" s="78"/>
      <c r="E71" s="78"/>
      <c r="F71" s="78"/>
      <c r="G71" s="78"/>
      <c r="H71" s="78"/>
      <c r="I71" s="78"/>
      <c r="J71" s="78"/>
      <c r="K71" s="79"/>
      <c r="L71" s="79"/>
      <c r="M71" s="79"/>
      <c r="N71" s="76"/>
      <c r="O71" s="76"/>
      <c r="P71" s="76"/>
    </row>
    <row r="72" spans="1:16">
      <c r="A72" s="75"/>
      <c r="C72" s="75"/>
      <c r="D72" s="80"/>
      <c r="E72" s="78"/>
      <c r="F72" s="78"/>
      <c r="G72" s="80"/>
      <c r="H72" s="78"/>
      <c r="I72" s="78"/>
      <c r="J72" s="78"/>
      <c r="K72" s="76"/>
      <c r="L72" s="76"/>
      <c r="M72" s="76"/>
      <c r="N72" s="76"/>
      <c r="O72" s="76"/>
      <c r="P72" s="76"/>
    </row>
    <row r="73" spans="1:16">
      <c r="D73" s="78"/>
      <c r="E73" s="78"/>
      <c r="F73" s="78"/>
      <c r="G73" s="78"/>
      <c r="H73" s="78"/>
      <c r="I73" s="78"/>
      <c r="J73" s="78"/>
      <c r="K73" s="76"/>
      <c r="L73" s="76"/>
      <c r="M73" s="76"/>
      <c r="N73" s="76"/>
      <c r="O73" s="76"/>
      <c r="P73" s="76"/>
    </row>
    <row r="74" spans="1:16">
      <c r="C74" s="81"/>
      <c r="D74" s="78"/>
      <c r="E74" s="78"/>
      <c r="F74" s="78"/>
      <c r="G74" s="78"/>
      <c r="H74" s="78"/>
      <c r="I74" s="78"/>
      <c r="J74" s="78"/>
      <c r="K74" s="38"/>
      <c r="L74" s="38"/>
      <c r="M74" s="82"/>
      <c r="N74" s="82"/>
      <c r="O74" s="83"/>
      <c r="P74" s="84"/>
    </row>
    <row r="75" spans="1:16">
      <c r="C75" s="81"/>
      <c r="D75" s="78"/>
      <c r="E75" s="78"/>
      <c r="F75" s="78"/>
      <c r="G75" s="78"/>
      <c r="H75" s="78"/>
      <c r="I75" s="78"/>
      <c r="J75" s="78"/>
      <c r="K75" s="78"/>
      <c r="L75" s="82"/>
      <c r="M75" s="82"/>
      <c r="N75" s="82"/>
      <c r="O75" s="83"/>
      <c r="P75" s="84"/>
    </row>
    <row r="76" spans="1:16">
      <c r="C76" s="81"/>
      <c r="D76" s="78"/>
      <c r="E76" s="78"/>
      <c r="F76" s="78"/>
      <c r="G76" s="78"/>
      <c r="H76" s="78"/>
      <c r="I76" s="78"/>
      <c r="J76" s="78"/>
      <c r="K76" s="78"/>
      <c r="L76" s="82"/>
      <c r="M76" s="82"/>
      <c r="N76" s="82"/>
      <c r="O76" s="83"/>
      <c r="P76" s="84"/>
    </row>
    <row r="77" spans="1:16">
      <c r="C77" s="81"/>
      <c r="D77" s="78"/>
      <c r="E77" s="78"/>
      <c r="F77" s="78"/>
      <c r="G77" s="78"/>
      <c r="H77" s="78"/>
      <c r="I77" s="78"/>
      <c r="J77" s="78"/>
      <c r="K77" s="78"/>
      <c r="L77" s="82"/>
      <c r="M77" s="82"/>
      <c r="N77" s="82"/>
      <c r="O77" s="83"/>
      <c r="P77" s="84"/>
    </row>
    <row r="78" spans="1:16">
      <c r="C78" s="81"/>
      <c r="D78" s="78"/>
      <c r="E78" s="78"/>
      <c r="F78" s="78"/>
      <c r="G78" s="78"/>
      <c r="H78" s="78"/>
      <c r="I78" s="78"/>
      <c r="J78" s="78"/>
      <c r="K78" s="78"/>
      <c r="L78" s="82"/>
      <c r="M78" s="82"/>
      <c r="N78" s="82"/>
      <c r="O78" s="83"/>
      <c r="P78" s="84"/>
    </row>
    <row r="79" spans="1:16">
      <c r="C79" s="81"/>
      <c r="D79" s="78"/>
      <c r="E79" s="78"/>
      <c r="F79" s="78"/>
      <c r="G79" s="78"/>
      <c r="H79" s="78"/>
      <c r="I79" s="78"/>
      <c r="J79" s="78"/>
      <c r="K79" s="78"/>
      <c r="L79" s="82"/>
      <c r="M79" s="82"/>
      <c r="N79" s="82"/>
      <c r="O79" s="83"/>
      <c r="P79" s="84"/>
    </row>
    <row r="80" spans="1:16">
      <c r="C80" s="81"/>
      <c r="D80" s="78"/>
      <c r="E80" s="78"/>
      <c r="F80" s="78"/>
      <c r="G80" s="78"/>
      <c r="H80" s="78"/>
      <c r="I80" s="78"/>
      <c r="J80" s="78"/>
      <c r="K80" s="38"/>
      <c r="L80" s="82"/>
      <c r="M80" s="82"/>
      <c r="N80" s="82"/>
      <c r="O80" s="83"/>
      <c r="P80" s="84"/>
    </row>
    <row r="81" spans="3:16">
      <c r="C81" s="81"/>
      <c r="D81" s="78"/>
      <c r="E81" s="78"/>
      <c r="F81" s="78"/>
      <c r="G81" s="78"/>
      <c r="H81" s="78"/>
      <c r="I81" s="78"/>
      <c r="J81" s="78"/>
      <c r="K81" s="38"/>
      <c r="L81" s="82"/>
      <c r="M81" s="82"/>
      <c r="N81" s="82"/>
      <c r="O81" s="83"/>
      <c r="P81" s="84"/>
    </row>
    <row r="82" spans="3:16">
      <c r="C82" s="81"/>
      <c r="D82" s="78"/>
      <c r="E82" s="78"/>
      <c r="F82" s="78"/>
      <c r="G82" s="78"/>
      <c r="H82" s="78"/>
      <c r="I82" s="78"/>
      <c r="J82" s="78"/>
      <c r="K82" s="78"/>
      <c r="L82" s="82"/>
      <c r="M82" s="82"/>
      <c r="N82" s="85"/>
      <c r="O82" s="83"/>
      <c r="P82" s="84"/>
    </row>
    <row r="83" spans="3:16">
      <c r="C83" s="81"/>
      <c r="D83" s="78"/>
      <c r="E83" s="78"/>
      <c r="F83" s="78"/>
      <c r="G83" s="78"/>
      <c r="H83" s="78"/>
      <c r="I83" s="78"/>
      <c r="J83" s="78"/>
      <c r="K83" s="78"/>
      <c r="L83" s="82"/>
      <c r="M83" s="82"/>
      <c r="N83" s="82"/>
      <c r="O83" s="83"/>
      <c r="P83" s="84"/>
    </row>
    <row r="84" spans="3:16">
      <c r="C84" s="81"/>
      <c r="D84" s="78"/>
      <c r="E84" s="78"/>
      <c r="F84" s="78"/>
      <c r="G84" s="78"/>
      <c r="H84" s="78"/>
      <c r="I84" s="78"/>
      <c r="J84" s="78"/>
      <c r="K84" s="38"/>
      <c r="L84" s="82"/>
      <c r="M84" s="82"/>
      <c r="N84" s="82"/>
      <c r="O84" s="83"/>
      <c r="P84" s="84"/>
    </row>
    <row r="85" spans="3:16">
      <c r="C85" s="81"/>
      <c r="D85" s="78"/>
      <c r="E85" s="78"/>
      <c r="F85" s="78"/>
      <c r="G85" s="78"/>
      <c r="H85" s="78"/>
      <c r="I85" s="78"/>
      <c r="J85" s="78"/>
      <c r="K85" s="78"/>
      <c r="L85" s="82"/>
      <c r="M85" s="82"/>
      <c r="N85" s="82"/>
      <c r="O85" s="86"/>
      <c r="P85" s="84"/>
    </row>
    <row r="86" spans="3:16">
      <c r="C86" s="81"/>
      <c r="D86" s="82"/>
      <c r="E86" s="82"/>
      <c r="F86" s="82"/>
      <c r="G86" s="82"/>
      <c r="H86" s="82"/>
      <c r="I86" s="82"/>
      <c r="J86" s="82"/>
      <c r="K86" s="78"/>
      <c r="L86" s="82"/>
      <c r="M86" s="82"/>
      <c r="N86" s="82"/>
      <c r="O86" s="83"/>
      <c r="P86" s="84"/>
    </row>
    <row r="87" spans="3:16">
      <c r="C87" s="87"/>
      <c r="D87" s="78"/>
      <c r="E87" s="78"/>
      <c r="F87" s="78"/>
      <c r="G87" s="78"/>
      <c r="H87" s="78"/>
      <c r="I87" s="38"/>
      <c r="J87" s="38"/>
      <c r="K87" s="78"/>
      <c r="L87" s="82"/>
      <c r="M87" s="82"/>
      <c r="N87" s="82"/>
      <c r="O87" s="83"/>
      <c r="P87" s="84"/>
    </row>
    <row r="88" spans="3:16">
      <c r="C88" s="81"/>
      <c r="D88" s="78"/>
      <c r="E88" s="78"/>
      <c r="F88" s="78"/>
      <c r="G88" s="78"/>
      <c r="H88" s="78"/>
      <c r="I88" s="78"/>
      <c r="J88" s="78"/>
      <c r="K88" s="78"/>
      <c r="L88" s="82"/>
      <c r="M88" s="82"/>
      <c r="N88" s="82"/>
      <c r="O88" s="86"/>
      <c r="P88" s="84"/>
    </row>
    <row r="89" spans="3:16">
      <c r="C89" s="81"/>
      <c r="D89" s="78"/>
      <c r="E89" s="38"/>
      <c r="F89" s="78"/>
      <c r="G89" s="78"/>
      <c r="H89" s="78"/>
      <c r="I89" s="78"/>
      <c r="J89" s="78"/>
      <c r="K89" s="82"/>
      <c r="L89" s="82"/>
      <c r="M89" s="88"/>
      <c r="N89" s="88"/>
      <c r="O89" s="86"/>
      <c r="P89" s="84"/>
    </row>
    <row r="90" spans="3:16">
      <c r="C90" s="81"/>
      <c r="D90" s="82"/>
      <c r="E90" s="82"/>
      <c r="F90" s="82"/>
      <c r="G90" s="82"/>
      <c r="H90" s="82"/>
      <c r="I90" s="82"/>
      <c r="J90" s="82"/>
      <c r="K90" s="78"/>
      <c r="L90" s="82"/>
      <c r="M90" s="82"/>
      <c r="N90" s="82"/>
      <c r="O90" s="83"/>
      <c r="P90" s="84"/>
    </row>
    <row r="91" spans="3:16">
      <c r="C91" s="81"/>
      <c r="D91" s="82"/>
      <c r="E91" s="88"/>
      <c r="F91" s="88"/>
      <c r="G91" s="88"/>
      <c r="H91" s="88"/>
      <c r="I91" s="88"/>
      <c r="J91" s="88"/>
      <c r="K91" s="38"/>
      <c r="L91" s="82"/>
      <c r="M91" s="82"/>
      <c r="N91" s="82"/>
      <c r="O91" s="83"/>
      <c r="P91" s="84"/>
    </row>
    <row r="92" spans="3:16">
      <c r="C92" s="81"/>
      <c r="K92" s="38"/>
      <c r="L92" s="82"/>
      <c r="M92" s="82"/>
      <c r="N92" s="82"/>
      <c r="O92" s="83"/>
      <c r="P92" s="84"/>
    </row>
    <row r="93" spans="3:16">
      <c r="C93" s="81"/>
      <c r="K93" s="82"/>
      <c r="L93" s="82"/>
      <c r="M93" s="88"/>
      <c r="N93" s="82"/>
      <c r="O93" s="83"/>
      <c r="P93" s="84"/>
    </row>
    <row r="94" spans="3:16">
      <c r="C94" s="81"/>
      <c r="K94" s="88"/>
      <c r="L94" s="88"/>
      <c r="M94" s="88"/>
      <c r="N94" s="88"/>
      <c r="O94" s="86"/>
      <c r="P94" s="84"/>
    </row>
    <row r="105" ht="13.5" customHeight="1"/>
  </sheetData>
  <mergeCells count="9">
    <mergeCell ref="D1:I1"/>
    <mergeCell ref="C66:I66"/>
    <mergeCell ref="C67:I67"/>
    <mergeCell ref="D3:I3"/>
    <mergeCell ref="D4:I4"/>
    <mergeCell ref="D6:I6"/>
    <mergeCell ref="D7:I7"/>
    <mergeCell ref="D8:I8"/>
    <mergeCell ref="D65:I65"/>
  </mergeCells>
  <printOptions horizontalCentered="1"/>
  <pageMargins left="0.23622047244094491" right="0.23622047244094491" top="0.74803149606299213" bottom="0.74803149606299213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L72"/>
  <sheetViews>
    <sheetView showGridLines="0" view="pageBreakPreview" zoomScaleSheetLayoutView="100" workbookViewId="0">
      <selection activeCell="E24" sqref="E24"/>
    </sheetView>
  </sheetViews>
  <sheetFormatPr defaultRowHeight="12.75"/>
  <cols>
    <col min="1" max="1" width="25.7109375" style="90" customWidth="1"/>
    <col min="2" max="3" width="5.7109375" style="90" customWidth="1"/>
    <col min="4" max="5" width="12.7109375" style="90" customWidth="1"/>
    <col min="6" max="6" width="10.7109375" style="90" customWidth="1"/>
    <col min="7" max="8" width="5.7109375" style="90" customWidth="1"/>
    <col min="9" max="10" width="12.7109375" style="90" customWidth="1"/>
    <col min="11" max="11" width="10.7109375" style="90" customWidth="1"/>
    <col min="12" max="12" width="9.140625" style="89"/>
    <col min="13" max="16384" width="9.140625" style="90"/>
  </cols>
  <sheetData>
    <row r="1" spans="1:12" ht="30" customHeight="1">
      <c r="A1" s="1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>
      <c r="A2" s="1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>
      <c r="A3" s="1"/>
      <c r="B3" s="1"/>
      <c r="C3" s="91"/>
      <c r="D3" s="14"/>
      <c r="E3" s="14"/>
      <c r="F3" s="14"/>
      <c r="G3" s="14"/>
      <c r="H3" s="14"/>
      <c r="I3" s="14"/>
      <c r="J3" s="92"/>
      <c r="K3" s="1"/>
    </row>
    <row r="4" spans="1:12" ht="20.100000000000001" customHeight="1">
      <c r="A4" s="1"/>
      <c r="B4" s="209" t="s">
        <v>49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12" ht="20.100000000000001" customHeight="1">
      <c r="A5" s="1"/>
      <c r="B5" s="211" t="s">
        <v>32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1:12" ht="15" customHeight="1">
      <c r="A6" s="93"/>
      <c r="B6" s="94"/>
      <c r="C6" s="95"/>
      <c r="D6" s="95"/>
      <c r="E6" s="95"/>
      <c r="F6" s="95"/>
      <c r="G6" s="95"/>
      <c r="H6" s="95"/>
      <c r="I6" s="95"/>
      <c r="J6" s="95"/>
      <c r="K6" s="95"/>
    </row>
    <row r="7" spans="1:12" ht="15" customHeight="1">
      <c r="A7" s="93"/>
      <c r="B7" s="94"/>
      <c r="C7" s="95"/>
      <c r="D7" s="95"/>
      <c r="E7" s="95"/>
      <c r="F7" s="95"/>
      <c r="G7" s="95"/>
      <c r="H7" s="95"/>
      <c r="I7" s="95"/>
      <c r="J7" s="95"/>
      <c r="K7" s="95"/>
    </row>
    <row r="8" spans="1:12" ht="15.75" thickBot="1">
      <c r="A8" s="96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43663</v>
      </c>
    </row>
    <row r="9" spans="1:12" s="21" customFormat="1" ht="15">
      <c r="A9" s="96"/>
      <c r="B9" s="212" t="str">
        <f>'By Market'!D11</f>
        <v>June</v>
      </c>
      <c r="C9" s="213"/>
      <c r="D9" s="213"/>
      <c r="E9" s="213"/>
      <c r="F9" s="214"/>
      <c r="G9" s="215" t="str">
        <f>'By Market'!G11</f>
        <v>Jan-Jun</v>
      </c>
      <c r="H9" s="216"/>
      <c r="I9" s="216"/>
      <c r="J9" s="216"/>
      <c r="K9" s="217"/>
      <c r="L9" s="97"/>
    </row>
    <row r="10" spans="1:12" s="21" customFormat="1" ht="17.25">
      <c r="A10" s="96"/>
      <c r="B10" s="205" t="s">
        <v>50</v>
      </c>
      <c r="C10" s="206"/>
      <c r="D10" s="207" t="s">
        <v>51</v>
      </c>
      <c r="E10" s="208"/>
      <c r="F10" s="100" t="s">
        <v>4</v>
      </c>
      <c r="G10" s="205" t="s">
        <v>50</v>
      </c>
      <c r="H10" s="206"/>
      <c r="I10" s="207" t="s">
        <v>51</v>
      </c>
      <c r="J10" s="208"/>
      <c r="K10" s="100" t="s">
        <v>4</v>
      </c>
      <c r="L10" s="97"/>
    </row>
    <row r="11" spans="1:12" s="21" customFormat="1" ht="15.75" thickBot="1">
      <c r="A11" s="101"/>
      <c r="B11" s="176" t="s">
        <v>105</v>
      </c>
      <c r="C11" s="177" t="s">
        <v>106</v>
      </c>
      <c r="D11" s="28">
        <f>'By Market'!D12</f>
        <v>2019</v>
      </c>
      <c r="E11" s="28">
        <f>'By Market'!E12</f>
        <v>2018</v>
      </c>
      <c r="F11" s="29" t="str">
        <f>'By Market'!F12</f>
        <v>19/18</v>
      </c>
      <c r="G11" s="176" t="str">
        <f>B11</f>
        <v xml:space="preserve"> '19</v>
      </c>
      <c r="H11" s="177" t="str">
        <f>C11</f>
        <v xml:space="preserve"> '18</v>
      </c>
      <c r="I11" s="177">
        <f>D11</f>
        <v>2019</v>
      </c>
      <c r="J11" s="28">
        <f>E11</f>
        <v>2018</v>
      </c>
      <c r="K11" s="29" t="str">
        <f>F11</f>
        <v>19/18</v>
      </c>
      <c r="L11" s="97"/>
    </row>
    <row r="12" spans="1:12" s="21" customFormat="1" ht="15">
      <c r="A12" s="102" t="s">
        <v>52</v>
      </c>
      <c r="B12" s="103">
        <v>24.567777196171726</v>
      </c>
      <c r="C12" s="104">
        <v>25.027096981386716</v>
      </c>
      <c r="D12" s="105">
        <v>355296</v>
      </c>
      <c r="E12" s="105">
        <v>392766</v>
      </c>
      <c r="F12" s="106">
        <v>-9.5400314691190182</v>
      </c>
      <c r="G12" s="103">
        <v>24.230586030588622</v>
      </c>
      <c r="H12" s="104">
        <v>24.520156895715335</v>
      </c>
      <c r="I12" s="105">
        <v>1982926</v>
      </c>
      <c r="J12" s="105">
        <v>2071877</v>
      </c>
      <c r="K12" s="106">
        <v>-4.2932567908230075</v>
      </c>
      <c r="L12" s="97"/>
    </row>
    <row r="13" spans="1:12" s="21" customFormat="1" ht="15">
      <c r="A13" s="107" t="s">
        <v>53</v>
      </c>
      <c r="B13" s="108">
        <v>11.26334284570391</v>
      </c>
      <c r="C13" s="109">
        <v>12.028893251593162</v>
      </c>
      <c r="D13" s="33">
        <v>162889</v>
      </c>
      <c r="E13" s="33">
        <v>188777</v>
      </c>
      <c r="F13" s="34">
        <v>-13.71353501750743</v>
      </c>
      <c r="G13" s="108">
        <v>11.096360681883667</v>
      </c>
      <c r="H13" s="109">
        <v>11.513311318321893</v>
      </c>
      <c r="I13" s="33">
        <v>908078</v>
      </c>
      <c r="J13" s="33">
        <v>972839</v>
      </c>
      <c r="K13" s="34">
        <v>-6.6569082859548185</v>
      </c>
      <c r="L13" s="97"/>
    </row>
    <row r="14" spans="1:12" s="21" customFormat="1" ht="15">
      <c r="A14" s="107" t="s">
        <v>55</v>
      </c>
      <c r="B14" s="108">
        <v>4.8177033813746082</v>
      </c>
      <c r="C14" s="109">
        <v>4.8979108083980574</v>
      </c>
      <c r="D14" s="33">
        <v>69673</v>
      </c>
      <c r="E14" s="33">
        <v>76866</v>
      </c>
      <c r="F14" s="34">
        <v>-9.3578435198917589</v>
      </c>
      <c r="G14" s="108">
        <v>4.8223964956108372</v>
      </c>
      <c r="H14" s="109">
        <v>4.9838875726668759</v>
      </c>
      <c r="I14" s="33">
        <v>394644</v>
      </c>
      <c r="J14" s="33">
        <v>421123</v>
      </c>
      <c r="K14" s="34">
        <v>-6.2877116661877883</v>
      </c>
      <c r="L14" s="97"/>
    </row>
    <row r="15" spans="1:12" s="21" customFormat="1" ht="15">
      <c r="A15" s="107" t="s">
        <v>54</v>
      </c>
      <c r="B15" s="108">
        <v>4.5551508898918325</v>
      </c>
      <c r="C15" s="109">
        <v>4.59415699235932</v>
      </c>
      <c r="D15" s="33">
        <v>65876</v>
      </c>
      <c r="E15" s="33">
        <v>72099</v>
      </c>
      <c r="F15" s="34">
        <v>-8.6311876725058614</v>
      </c>
      <c r="G15" s="108">
        <v>4.6697246652620628</v>
      </c>
      <c r="H15" s="109">
        <v>4.5827130442315687</v>
      </c>
      <c r="I15" s="33">
        <v>382150</v>
      </c>
      <c r="J15" s="33">
        <v>387225</v>
      </c>
      <c r="K15" s="34">
        <v>-1.3106075279230422</v>
      </c>
      <c r="L15" s="97"/>
    </row>
    <row r="16" spans="1:12" s="21" customFormat="1" ht="15">
      <c r="A16" s="107" t="s">
        <v>56</v>
      </c>
      <c r="B16" s="108">
        <v>3.4724416690234392</v>
      </c>
      <c r="C16" s="109">
        <v>2.9782784480072486</v>
      </c>
      <c r="D16" s="33">
        <v>50218</v>
      </c>
      <c r="E16" s="33">
        <v>46740</v>
      </c>
      <c r="F16" s="34">
        <v>7.4411638853230642</v>
      </c>
      <c r="G16" s="108">
        <v>3.1953918377391957</v>
      </c>
      <c r="H16" s="109">
        <v>2.9196814225943699</v>
      </c>
      <c r="I16" s="33">
        <v>261497</v>
      </c>
      <c r="J16" s="33">
        <v>246704</v>
      </c>
      <c r="K16" s="34">
        <v>5.9962546209222385</v>
      </c>
      <c r="L16" s="110"/>
    </row>
    <row r="17" spans="1:12" s="21" customFormat="1" ht="15">
      <c r="A17" s="107" t="s">
        <v>57</v>
      </c>
      <c r="B17" s="108">
        <v>0.43037311219088542</v>
      </c>
      <c r="C17" s="109">
        <v>0.49529649928028119</v>
      </c>
      <c r="D17" s="33">
        <v>6224</v>
      </c>
      <c r="E17" s="33">
        <v>7773</v>
      </c>
      <c r="F17" s="111">
        <v>-19.927955744242894</v>
      </c>
      <c r="G17" s="108">
        <v>0.41180091906144578</v>
      </c>
      <c r="H17" s="109">
        <v>0.49274002865667599</v>
      </c>
      <c r="I17" s="33">
        <v>33700</v>
      </c>
      <c r="J17" s="33">
        <v>41635</v>
      </c>
      <c r="K17" s="111">
        <v>-19.058484448180618</v>
      </c>
      <c r="L17" s="110"/>
    </row>
    <row r="18" spans="1:12" s="21" customFormat="1" ht="17.25">
      <c r="A18" s="112" t="s">
        <v>58</v>
      </c>
      <c r="B18" s="113">
        <v>2.8765297987051464E-2</v>
      </c>
      <c r="C18" s="114">
        <v>3.2560981748645787E-2</v>
      </c>
      <c r="D18" s="115">
        <v>416</v>
      </c>
      <c r="E18" s="115">
        <v>511</v>
      </c>
      <c r="F18" s="116">
        <v>-18.590998043052835</v>
      </c>
      <c r="G18" s="113">
        <v>3.4911431031410999E-2</v>
      </c>
      <c r="H18" s="114">
        <v>2.7823509243949687E-2</v>
      </c>
      <c r="I18" s="115">
        <v>2857</v>
      </c>
      <c r="J18" s="115">
        <v>2351</v>
      </c>
      <c r="K18" s="116">
        <v>21.522756273925989</v>
      </c>
      <c r="L18" s="97"/>
    </row>
    <row r="19" spans="1:12" s="21" customFormat="1" ht="15">
      <c r="A19" s="117" t="s">
        <v>59</v>
      </c>
      <c r="B19" s="118">
        <v>16.193963851147881</v>
      </c>
      <c r="C19" s="119">
        <v>16.22862269596008</v>
      </c>
      <c r="D19" s="120">
        <v>234195</v>
      </c>
      <c r="E19" s="120">
        <v>254686</v>
      </c>
      <c r="F19" s="121">
        <v>-8.0455933973598857</v>
      </c>
      <c r="G19" s="118">
        <v>16.676678601968874</v>
      </c>
      <c r="H19" s="119">
        <v>16.309026284872733</v>
      </c>
      <c r="I19" s="120">
        <v>1364747</v>
      </c>
      <c r="J19" s="120">
        <v>1378062</v>
      </c>
      <c r="K19" s="121">
        <v>-0.96621197014357851</v>
      </c>
      <c r="L19" s="97"/>
    </row>
    <row r="20" spans="1:12" s="21" customFormat="1" ht="15">
      <c r="A20" s="122" t="s">
        <v>60</v>
      </c>
      <c r="B20" s="108">
        <v>6.078605325590674</v>
      </c>
      <c r="C20" s="109">
        <v>6.2606930327782671</v>
      </c>
      <c r="D20" s="33">
        <v>87908</v>
      </c>
      <c r="E20" s="33">
        <v>98253</v>
      </c>
      <c r="F20" s="34">
        <v>-10.528940592144769</v>
      </c>
      <c r="G20" s="123">
        <v>6.359660324117872</v>
      </c>
      <c r="H20" s="109">
        <v>6.3384226330696904</v>
      </c>
      <c r="I20" s="33">
        <v>520447</v>
      </c>
      <c r="J20" s="33">
        <v>535577</v>
      </c>
      <c r="K20" s="34">
        <v>-2.8249906175956028</v>
      </c>
      <c r="L20" s="97"/>
    </row>
    <row r="21" spans="1:12" s="21" customFormat="1" ht="15">
      <c r="A21" s="122" t="s">
        <v>61</v>
      </c>
      <c r="B21" s="108">
        <v>5.5530854585195408</v>
      </c>
      <c r="C21" s="109">
        <v>5.6532491208216333</v>
      </c>
      <c r="D21" s="33">
        <v>80308</v>
      </c>
      <c r="E21" s="33">
        <v>88720</v>
      </c>
      <c r="F21" s="34">
        <v>-9.4815148782687118</v>
      </c>
      <c r="G21" s="108">
        <v>5.7175686002898987</v>
      </c>
      <c r="H21" s="109">
        <v>5.757371661844596</v>
      </c>
      <c r="I21" s="33">
        <v>467901</v>
      </c>
      <c r="J21" s="33">
        <v>486480</v>
      </c>
      <c r="K21" s="34">
        <v>-3.8190675875678344</v>
      </c>
      <c r="L21" s="110"/>
    </row>
    <row r="22" spans="1:12" s="21" customFormat="1" ht="15">
      <c r="A22" s="107" t="s">
        <v>62</v>
      </c>
      <c r="B22" s="108">
        <v>4.1410965525205246</v>
      </c>
      <c r="C22" s="109">
        <v>3.9527502559955852</v>
      </c>
      <c r="D22" s="33">
        <v>59888</v>
      </c>
      <c r="E22" s="33">
        <v>62033</v>
      </c>
      <c r="F22" s="34">
        <v>-3.4578369577482957</v>
      </c>
      <c r="G22" s="123">
        <v>4.3071687819222086</v>
      </c>
      <c r="H22" s="109">
        <v>3.9034454404179844</v>
      </c>
      <c r="I22" s="33">
        <v>352480</v>
      </c>
      <c r="J22" s="33">
        <v>329829</v>
      </c>
      <c r="K22" s="34">
        <v>6.8674980065427844</v>
      </c>
      <c r="L22" s="97"/>
    </row>
    <row r="23" spans="1:12" s="21" customFormat="1" ht="15">
      <c r="A23" s="112" t="s">
        <v>63</v>
      </c>
      <c r="B23" s="113">
        <v>0.42117651451714061</v>
      </c>
      <c r="C23" s="114">
        <v>0.36193028636459507</v>
      </c>
      <c r="D23" s="115">
        <v>6091</v>
      </c>
      <c r="E23" s="115">
        <v>5680</v>
      </c>
      <c r="F23" s="116">
        <v>7.2359154929577469</v>
      </c>
      <c r="G23" s="124">
        <v>0.29228089563889381</v>
      </c>
      <c r="H23" s="114">
        <v>0.30978654954046236</v>
      </c>
      <c r="I23" s="115">
        <v>23919</v>
      </c>
      <c r="J23" s="115">
        <v>26176</v>
      </c>
      <c r="K23" s="116">
        <v>-8.6224022004889971</v>
      </c>
      <c r="L23" s="97"/>
    </row>
    <row r="24" spans="1:12" s="21" customFormat="1" ht="15">
      <c r="A24" s="125" t="s">
        <v>64</v>
      </c>
      <c r="B24" s="126">
        <v>12.862513630671552</v>
      </c>
      <c r="C24" s="127">
        <v>12.289444825703168</v>
      </c>
      <c r="D24" s="128">
        <v>186016</v>
      </c>
      <c r="E24" s="128">
        <v>192866</v>
      </c>
      <c r="F24" s="129">
        <v>-3.5516887372579928</v>
      </c>
      <c r="G24" s="126">
        <v>10.985418825973909</v>
      </c>
      <c r="H24" s="127">
        <v>10.731400883511807</v>
      </c>
      <c r="I24" s="128">
        <v>898999</v>
      </c>
      <c r="J24" s="128">
        <v>906770</v>
      </c>
      <c r="K24" s="129">
        <v>-0.85699791567872774</v>
      </c>
      <c r="L24" s="97"/>
    </row>
    <row r="25" spans="1:12" s="21" customFormat="1" ht="15">
      <c r="A25" s="107" t="s">
        <v>65</v>
      </c>
      <c r="B25" s="108">
        <v>8.7374592635668833</v>
      </c>
      <c r="C25" s="109">
        <v>8.6512170861680815</v>
      </c>
      <c r="D25" s="33">
        <v>126360</v>
      </c>
      <c r="E25" s="33">
        <v>135769</v>
      </c>
      <c r="F25" s="34">
        <v>-6.9301534223570922</v>
      </c>
      <c r="G25" s="108">
        <v>7.1155899518620611</v>
      </c>
      <c r="H25" s="109">
        <v>7.3527321538106314</v>
      </c>
      <c r="I25" s="33">
        <v>582309</v>
      </c>
      <c r="J25" s="33">
        <v>621283</v>
      </c>
      <c r="K25" s="34">
        <v>-6.2731476637860686</v>
      </c>
      <c r="L25" s="97"/>
    </row>
    <row r="26" spans="1:12" s="21" customFormat="1" ht="15">
      <c r="A26" s="107" t="s">
        <v>66</v>
      </c>
      <c r="B26" s="108">
        <v>4.072156643642904</v>
      </c>
      <c r="C26" s="109">
        <v>3.5899278879392469</v>
      </c>
      <c r="D26" s="33">
        <v>58891</v>
      </c>
      <c r="E26" s="33">
        <v>56339</v>
      </c>
      <c r="F26" s="34">
        <v>4.5297218622978752</v>
      </c>
      <c r="G26" s="108">
        <v>3.810575976291998</v>
      </c>
      <c r="H26" s="109">
        <v>3.3394246817841462</v>
      </c>
      <c r="I26" s="33">
        <v>311841</v>
      </c>
      <c r="J26" s="33">
        <v>282171</v>
      </c>
      <c r="K26" s="34">
        <v>10.514900539034841</v>
      </c>
      <c r="L26" s="97"/>
    </row>
    <row r="27" spans="1:12" s="21" customFormat="1" ht="15">
      <c r="A27" s="107" t="s">
        <v>67</v>
      </c>
      <c r="B27" s="108">
        <v>2.4962193685878799E-2</v>
      </c>
      <c r="C27" s="193">
        <v>1.2616583926089756E-2</v>
      </c>
      <c r="D27" s="33">
        <v>361</v>
      </c>
      <c r="E27" s="33">
        <v>198</v>
      </c>
      <c r="F27" s="130">
        <v>82.323232323232318</v>
      </c>
      <c r="G27" s="108">
        <v>2.9938049011885529E-2</v>
      </c>
      <c r="H27" s="193">
        <v>6.7103061426284456E-3</v>
      </c>
      <c r="I27" s="33">
        <v>2450</v>
      </c>
      <c r="J27" s="40">
        <v>567</v>
      </c>
      <c r="K27" s="130">
        <v>332.09876543209879</v>
      </c>
      <c r="L27" s="97"/>
    </row>
    <row r="28" spans="1:12" s="21" customFormat="1" ht="15">
      <c r="A28" s="107" t="s">
        <v>68</v>
      </c>
      <c r="B28" s="123">
        <v>2.7935529775886522E-2</v>
      </c>
      <c r="C28" s="109">
        <v>3.568326766974881E-2</v>
      </c>
      <c r="D28" s="33">
        <v>404</v>
      </c>
      <c r="E28" s="33">
        <v>560</v>
      </c>
      <c r="F28" s="130">
        <v>-27.857142857142858</v>
      </c>
      <c r="G28" s="123">
        <v>2.9314848807964644E-2</v>
      </c>
      <c r="H28" s="109">
        <v>3.2533741774401402E-2</v>
      </c>
      <c r="I28" s="33">
        <v>2399</v>
      </c>
      <c r="J28" s="33">
        <v>2749</v>
      </c>
      <c r="K28" s="130">
        <v>-12.731902510003637</v>
      </c>
      <c r="L28" s="97"/>
    </row>
    <row r="29" spans="1:12" s="21" customFormat="1" ht="15">
      <c r="A29" s="125" t="s">
        <v>69</v>
      </c>
      <c r="B29" s="126">
        <v>6.4602987027265497</v>
      </c>
      <c r="C29" s="127">
        <v>6.1368211178675676</v>
      </c>
      <c r="D29" s="128">
        <v>93428</v>
      </c>
      <c r="E29" s="128">
        <v>96309</v>
      </c>
      <c r="F29" s="129">
        <v>-2.9914130558930112</v>
      </c>
      <c r="G29" s="126">
        <v>6.5840001779175488</v>
      </c>
      <c r="H29" s="127">
        <v>6.4170290764547664</v>
      </c>
      <c r="I29" s="128">
        <v>538806</v>
      </c>
      <c r="J29" s="128">
        <v>542219</v>
      </c>
      <c r="K29" s="129">
        <v>-0.62945046189823661</v>
      </c>
      <c r="L29" s="97"/>
    </row>
    <row r="30" spans="1:12" s="21" customFormat="1" ht="15">
      <c r="A30" s="107" t="s">
        <v>70</v>
      </c>
      <c r="B30" s="108">
        <v>3.2561487553131094</v>
      </c>
      <c r="C30" s="109">
        <v>3.2195865456239252</v>
      </c>
      <c r="D30" s="33">
        <v>47090</v>
      </c>
      <c r="E30" s="33">
        <v>50527</v>
      </c>
      <c r="F30" s="34">
        <v>-6.8023037188038078</v>
      </c>
      <c r="G30" s="108">
        <v>3.3674195332450427</v>
      </c>
      <c r="H30" s="109">
        <v>3.3526204337224716</v>
      </c>
      <c r="I30" s="33">
        <v>275575</v>
      </c>
      <c r="J30" s="33">
        <v>283286</v>
      </c>
      <c r="K30" s="34">
        <v>-2.7219841432333403</v>
      </c>
      <c r="L30" s="97"/>
    </row>
    <row r="31" spans="1:12" s="21" customFormat="1" ht="15">
      <c r="A31" s="112" t="s">
        <v>71</v>
      </c>
      <c r="B31" s="113">
        <v>3.2041499474134398</v>
      </c>
      <c r="C31" s="114">
        <v>2.9172345722436428</v>
      </c>
      <c r="D31" s="115">
        <v>46338</v>
      </c>
      <c r="E31" s="115">
        <v>45782</v>
      </c>
      <c r="F31" s="116">
        <v>1.2144510943165436</v>
      </c>
      <c r="G31" s="124">
        <v>3.2165806446725056</v>
      </c>
      <c r="H31" s="114">
        <v>3.0644086427322947</v>
      </c>
      <c r="I31" s="115">
        <v>263231</v>
      </c>
      <c r="J31" s="115">
        <v>258933</v>
      </c>
      <c r="K31" s="116">
        <v>1.659888851556194</v>
      </c>
      <c r="L31" s="110"/>
    </row>
    <row r="32" spans="1:12" s="21" customFormat="1" ht="15">
      <c r="A32" s="125" t="s">
        <v>73</v>
      </c>
      <c r="B32" s="126">
        <v>6.1254180821705635</v>
      </c>
      <c r="C32" s="127">
        <v>6.5301017036848705</v>
      </c>
      <c r="D32" s="128">
        <v>88585</v>
      </c>
      <c r="E32" s="128">
        <v>102481</v>
      </c>
      <c r="F32" s="129">
        <v>-13.559586655087285</v>
      </c>
      <c r="G32" s="126">
        <v>6.4919376223030403</v>
      </c>
      <c r="H32" s="127">
        <v>6.9455929088040991</v>
      </c>
      <c r="I32" s="128">
        <v>531272</v>
      </c>
      <c r="J32" s="128">
        <v>586881</v>
      </c>
      <c r="K32" s="129">
        <v>-9.4753450869937854</v>
      </c>
      <c r="L32" s="110"/>
    </row>
    <row r="33" spans="1:12" s="21" customFormat="1" ht="15">
      <c r="A33" s="107" t="s">
        <v>74</v>
      </c>
      <c r="B33" s="108">
        <v>4.3400334811473211</v>
      </c>
      <c r="C33" s="109">
        <v>4.7079611281774829</v>
      </c>
      <c r="D33" s="33">
        <v>62765</v>
      </c>
      <c r="E33" s="33">
        <v>73885</v>
      </c>
      <c r="F33" s="34">
        <v>-15.050416187318131</v>
      </c>
      <c r="G33" s="123">
        <v>4.5953561075941707</v>
      </c>
      <c r="H33" s="109">
        <v>4.9571883651575819</v>
      </c>
      <c r="I33" s="33">
        <v>376064</v>
      </c>
      <c r="J33" s="33">
        <v>418867</v>
      </c>
      <c r="K33" s="34">
        <v>-10.218756789147868</v>
      </c>
      <c r="L33" s="97"/>
    </row>
    <row r="34" spans="1:12" s="135" customFormat="1" ht="15">
      <c r="A34" s="107" t="s">
        <v>75</v>
      </c>
      <c r="B34" s="108">
        <v>1.0999269112500665</v>
      </c>
      <c r="C34" s="109">
        <v>1.0029547020032967</v>
      </c>
      <c r="D34" s="33">
        <v>15907</v>
      </c>
      <c r="E34" s="33">
        <v>15740</v>
      </c>
      <c r="F34" s="34">
        <v>1.0609911054637866</v>
      </c>
      <c r="G34" s="123">
        <v>1.0921766867891087</v>
      </c>
      <c r="H34" s="109">
        <v>1.0393873668013107</v>
      </c>
      <c r="I34" s="33">
        <v>89379</v>
      </c>
      <c r="J34" s="33">
        <v>87825</v>
      </c>
      <c r="K34" s="34">
        <v>1.7694278394534586</v>
      </c>
      <c r="L34" s="134"/>
    </row>
    <row r="35" spans="1:12" s="21" customFormat="1" ht="15">
      <c r="A35" s="107" t="s">
        <v>76</v>
      </c>
      <c r="B35" s="123">
        <v>0.30072182919636259</v>
      </c>
      <c r="C35" s="109">
        <v>0.25742928818890209</v>
      </c>
      <c r="D35" s="33">
        <v>4349</v>
      </c>
      <c r="E35" s="33">
        <v>4040</v>
      </c>
      <c r="F35" s="189">
        <v>7.6485148514851486</v>
      </c>
      <c r="G35" s="123">
        <v>0.424839244896418</v>
      </c>
      <c r="H35" s="109">
        <v>0.3229349624583816</v>
      </c>
      <c r="I35" s="190">
        <v>34767</v>
      </c>
      <c r="J35" s="33">
        <v>27287</v>
      </c>
      <c r="K35" s="189">
        <v>27.412320885403307</v>
      </c>
      <c r="L35" s="110"/>
    </row>
    <row r="36" spans="1:12" s="21" customFormat="1" ht="15">
      <c r="A36" s="107" t="s">
        <v>77</v>
      </c>
      <c r="B36" s="108">
        <v>0.34718884902159958</v>
      </c>
      <c r="C36" s="109">
        <v>0.50682984115211083</v>
      </c>
      <c r="D36" s="33">
        <v>5021</v>
      </c>
      <c r="E36" s="33">
        <v>7954</v>
      </c>
      <c r="F36" s="34">
        <v>-36.874528539099828</v>
      </c>
      <c r="G36" s="108">
        <v>0.33850768723561342</v>
      </c>
      <c r="H36" s="109">
        <v>0.56883750396020494</v>
      </c>
      <c r="I36" s="33">
        <v>27702</v>
      </c>
      <c r="J36" s="33">
        <v>48065</v>
      </c>
      <c r="K36" s="34">
        <v>-42.365546655570583</v>
      </c>
      <c r="L36" s="97"/>
    </row>
    <row r="37" spans="1:12" s="21" customFormat="1" ht="17.25">
      <c r="A37" s="107" t="s">
        <v>78</v>
      </c>
      <c r="B37" s="108">
        <v>3.7547011555213818E-2</v>
      </c>
      <c r="C37" s="109">
        <v>5.4926744163077634E-2</v>
      </c>
      <c r="D37" s="33">
        <v>543</v>
      </c>
      <c r="E37" s="33">
        <v>862</v>
      </c>
      <c r="F37" s="34">
        <v>-37.006960556844547</v>
      </c>
      <c r="G37" s="108">
        <v>4.1057895787728726E-2</v>
      </c>
      <c r="H37" s="109">
        <v>5.7244710426620431E-2</v>
      </c>
      <c r="I37" s="33">
        <v>3360</v>
      </c>
      <c r="J37" s="33">
        <v>4837</v>
      </c>
      <c r="K37" s="34">
        <v>-30.535455861070908</v>
      </c>
      <c r="L37" s="97"/>
    </row>
    <row r="38" spans="1:12" s="21" customFormat="1" ht="15">
      <c r="A38" s="164" t="s">
        <v>82</v>
      </c>
      <c r="B38" s="126">
        <v>6.6977507058215844</v>
      </c>
      <c r="C38" s="127">
        <v>6.8267825863104967</v>
      </c>
      <c r="D38" s="128">
        <v>96862</v>
      </c>
      <c r="E38" s="128">
        <v>107137</v>
      </c>
      <c r="F38" s="129">
        <v>-9.5905242819940817</v>
      </c>
      <c r="G38" s="126">
        <v>6.3132746775672128</v>
      </c>
      <c r="H38" s="127">
        <v>6.1625345027491543</v>
      </c>
      <c r="I38" s="128">
        <v>516651</v>
      </c>
      <c r="J38" s="128">
        <v>520715</v>
      </c>
      <c r="K38" s="129">
        <v>-0.78046532172109506</v>
      </c>
      <c r="L38" s="97"/>
    </row>
    <row r="39" spans="1:12" s="21" customFormat="1" ht="15">
      <c r="A39" s="107" t="s">
        <v>83</v>
      </c>
      <c r="B39" s="108">
        <v>5.2017477684421172</v>
      </c>
      <c r="C39" s="109">
        <v>5.3332466739689925</v>
      </c>
      <c r="D39" s="33">
        <v>75227</v>
      </c>
      <c r="E39" s="33">
        <v>83698</v>
      </c>
      <c r="F39" s="34">
        <v>-10.120910893928169</v>
      </c>
      <c r="G39" s="108">
        <v>5.0222604668918169</v>
      </c>
      <c r="H39" s="109">
        <v>4.857184684548745</v>
      </c>
      <c r="I39" s="33">
        <v>411000</v>
      </c>
      <c r="J39" s="33">
        <v>410417</v>
      </c>
      <c r="K39" s="34">
        <v>0.14205064605023671</v>
      </c>
      <c r="L39" s="97"/>
    </row>
    <row r="40" spans="1:12" s="21" customFormat="1" ht="15">
      <c r="A40" s="107" t="s">
        <v>84</v>
      </c>
      <c r="B40" s="108">
        <v>1.4960029373794677</v>
      </c>
      <c r="C40" s="109">
        <v>1.4935359123415042</v>
      </c>
      <c r="D40" s="33">
        <v>21635</v>
      </c>
      <c r="E40" s="33">
        <v>23439</v>
      </c>
      <c r="F40" s="34">
        <v>-7.6965740859251675</v>
      </c>
      <c r="G40" s="108">
        <v>1.291014210675395</v>
      </c>
      <c r="H40" s="109">
        <v>1.3053498182004095</v>
      </c>
      <c r="I40" s="33">
        <v>105651</v>
      </c>
      <c r="J40" s="33">
        <v>110298</v>
      </c>
      <c r="K40" s="34">
        <v>-4.2131316977642381</v>
      </c>
      <c r="L40" s="97"/>
    </row>
    <row r="41" spans="1:12" s="21" customFormat="1" ht="15">
      <c r="A41" s="138" t="s">
        <v>72</v>
      </c>
      <c r="B41" s="139">
        <v>5.7429640841744529</v>
      </c>
      <c r="C41" s="140">
        <v>5.5570954584758274</v>
      </c>
      <c r="D41" s="141">
        <v>83054</v>
      </c>
      <c r="E41" s="141">
        <v>87211</v>
      </c>
      <c r="F41" s="192">
        <v>-4.7666005435094192</v>
      </c>
      <c r="G41" s="139">
        <v>6.1669448257642205</v>
      </c>
      <c r="H41" s="140">
        <v>6.4607821660655205</v>
      </c>
      <c r="I41" s="141">
        <v>504676</v>
      </c>
      <c r="J41" s="141">
        <v>545916</v>
      </c>
      <c r="K41" s="192">
        <v>-7.554275749382688</v>
      </c>
      <c r="L41" s="97"/>
    </row>
    <row r="42" spans="1:12" s="21" customFormat="1" ht="15">
      <c r="A42" s="125" t="s">
        <v>79</v>
      </c>
      <c r="B42" s="126">
        <v>5.5337933476099561</v>
      </c>
      <c r="C42" s="127">
        <v>5.521539631047756</v>
      </c>
      <c r="D42" s="128">
        <v>80029</v>
      </c>
      <c r="E42" s="128">
        <v>86653</v>
      </c>
      <c r="F42" s="129">
        <v>-7.6442823676041218</v>
      </c>
      <c r="G42" s="126">
        <v>5.9333302865767807</v>
      </c>
      <c r="H42" s="127">
        <v>5.795515077537174</v>
      </c>
      <c r="I42" s="128">
        <v>485558</v>
      </c>
      <c r="J42" s="128">
        <v>489703</v>
      </c>
      <c r="K42" s="129">
        <v>-0.84643140842510667</v>
      </c>
      <c r="L42" s="110"/>
    </row>
    <row r="43" spans="1:12" s="135" customFormat="1" ht="15">
      <c r="A43" s="107" t="s">
        <v>80</v>
      </c>
      <c r="B43" s="108">
        <v>4.9336634888849087</v>
      </c>
      <c r="C43" s="109">
        <v>4.8512676799440282</v>
      </c>
      <c r="D43" s="33">
        <v>71350</v>
      </c>
      <c r="E43" s="33">
        <v>76134</v>
      </c>
      <c r="F43" s="34">
        <v>-6.2836577613155757</v>
      </c>
      <c r="G43" s="123">
        <v>5.3033848569193429</v>
      </c>
      <c r="H43" s="109">
        <v>5.1915520204353083</v>
      </c>
      <c r="I43" s="33">
        <v>434006</v>
      </c>
      <c r="J43" s="33">
        <v>438670</v>
      </c>
      <c r="K43" s="34">
        <v>-1.0632138053662206</v>
      </c>
      <c r="L43" s="136"/>
    </row>
    <row r="44" spans="1:12" s="21" customFormat="1" ht="15">
      <c r="A44" s="112" t="s">
        <v>81</v>
      </c>
      <c r="B44" s="113">
        <v>0.60012985872504732</v>
      </c>
      <c r="C44" s="114">
        <v>0.67027195110372806</v>
      </c>
      <c r="D44" s="115">
        <v>8679</v>
      </c>
      <c r="E44" s="115">
        <v>10519</v>
      </c>
      <c r="F44" s="116">
        <v>-17.49215704914916</v>
      </c>
      <c r="G44" s="113">
        <v>0.62994542965743783</v>
      </c>
      <c r="H44" s="131">
        <v>0.60396305710186493</v>
      </c>
      <c r="I44" s="115">
        <v>51552</v>
      </c>
      <c r="J44" s="132">
        <v>51033</v>
      </c>
      <c r="K44" s="116">
        <v>1.0169890071130445</v>
      </c>
      <c r="L44" s="110"/>
    </row>
    <row r="45" spans="1:12" s="21" customFormat="1" ht="15">
      <c r="A45" s="125" t="s">
        <v>85</v>
      </c>
      <c r="B45" s="126">
        <v>4.873989325031963</v>
      </c>
      <c r="C45" s="127">
        <v>4.4066923968514615</v>
      </c>
      <c r="D45" s="128">
        <v>70487</v>
      </c>
      <c r="E45" s="128">
        <v>69157</v>
      </c>
      <c r="F45" s="129">
        <v>1.9231603453012711</v>
      </c>
      <c r="G45" s="133">
        <v>4.878753345424232</v>
      </c>
      <c r="H45" s="127">
        <v>4.7097236359823418</v>
      </c>
      <c r="I45" s="128">
        <v>399256</v>
      </c>
      <c r="J45" s="128">
        <v>397957</v>
      </c>
      <c r="K45" s="129">
        <v>0.3264171757250155</v>
      </c>
      <c r="L45" s="97"/>
    </row>
    <row r="46" spans="1:12" s="21" customFormat="1" ht="15">
      <c r="A46" s="107" t="s">
        <v>86</v>
      </c>
      <c r="B46" s="108">
        <v>4.5612358567737088</v>
      </c>
      <c r="C46" s="109">
        <v>4.1378572070324076</v>
      </c>
      <c r="D46" s="33">
        <v>65964</v>
      </c>
      <c r="E46" s="33">
        <v>64938</v>
      </c>
      <c r="F46" s="34">
        <v>1.579968585419939</v>
      </c>
      <c r="G46" s="108">
        <v>4.5536872312143633</v>
      </c>
      <c r="H46" s="109">
        <v>4.4252161233389771</v>
      </c>
      <c r="I46" s="33">
        <v>372654</v>
      </c>
      <c r="J46" s="33">
        <v>373917</v>
      </c>
      <c r="K46" s="34">
        <v>-0.33777549563138343</v>
      </c>
      <c r="L46" s="97"/>
    </row>
    <row r="47" spans="1:12" s="21" customFormat="1" ht="15">
      <c r="A47" s="112" t="s">
        <v>87</v>
      </c>
      <c r="B47" s="113">
        <v>0.31275346825825429</v>
      </c>
      <c r="C47" s="114">
        <v>0.26883518981905397</v>
      </c>
      <c r="D47" s="115">
        <v>4523</v>
      </c>
      <c r="E47" s="115">
        <v>4219</v>
      </c>
      <c r="F47" s="116">
        <v>7.20549893339654</v>
      </c>
      <c r="G47" s="113">
        <v>0.32506611420986886</v>
      </c>
      <c r="H47" s="114">
        <v>0.28450751264336471</v>
      </c>
      <c r="I47" s="115">
        <v>26602</v>
      </c>
      <c r="J47" s="115">
        <v>24040</v>
      </c>
      <c r="K47" s="116">
        <v>10.657237936772045</v>
      </c>
      <c r="L47" s="97"/>
    </row>
    <row r="48" spans="1:12" s="21" customFormat="1" ht="15">
      <c r="A48" s="125" t="s">
        <v>88</v>
      </c>
      <c r="B48" s="126">
        <v>2.3366964299914188</v>
      </c>
      <c r="C48" s="127">
        <v>2.8932758068082398</v>
      </c>
      <c r="D48" s="128">
        <v>33793</v>
      </c>
      <c r="E48" s="128">
        <v>45406</v>
      </c>
      <c r="F48" s="129">
        <v>-25.575915077302557</v>
      </c>
      <c r="G48" s="133">
        <v>2.5694788799894814</v>
      </c>
      <c r="H48" s="127">
        <v>3.2723452898680652</v>
      </c>
      <c r="I48" s="128">
        <v>210275</v>
      </c>
      <c r="J48" s="128">
        <v>276503</v>
      </c>
      <c r="K48" s="129">
        <v>-23.952000520790008</v>
      </c>
      <c r="L48" s="97"/>
    </row>
    <row r="49" spans="1:12" s="135" customFormat="1" ht="15">
      <c r="A49" s="125" t="s">
        <v>89</v>
      </c>
      <c r="B49" s="133">
        <v>1.9496787068339021</v>
      </c>
      <c r="C49" s="127">
        <v>2.3005512427653767</v>
      </c>
      <c r="D49" s="128">
        <v>28196</v>
      </c>
      <c r="E49" s="128">
        <v>36104</v>
      </c>
      <c r="F49" s="143">
        <v>-21.90339020607135</v>
      </c>
      <c r="G49" s="133">
        <v>2.018423264381322</v>
      </c>
      <c r="H49" s="127">
        <v>1.8974307811802305</v>
      </c>
      <c r="I49" s="144">
        <v>165179</v>
      </c>
      <c r="J49" s="128">
        <v>160327</v>
      </c>
      <c r="K49" s="143">
        <v>3.0263149687825508</v>
      </c>
      <c r="L49" s="134"/>
    </row>
    <row r="50" spans="1:12" s="21" customFormat="1" ht="15">
      <c r="A50" s="125" t="s">
        <v>90</v>
      </c>
      <c r="B50" s="126">
        <v>1.4277545020111506</v>
      </c>
      <c r="C50" s="127">
        <v>1.2935821731492332</v>
      </c>
      <c r="D50" s="128">
        <v>20648</v>
      </c>
      <c r="E50" s="128">
        <v>20301</v>
      </c>
      <c r="F50" s="129">
        <v>1.7092754051524557</v>
      </c>
      <c r="G50" s="133">
        <v>1.4672943311021136</v>
      </c>
      <c r="H50" s="127">
        <v>1.4170462368496639</v>
      </c>
      <c r="I50" s="128">
        <v>120077</v>
      </c>
      <c r="J50" s="128">
        <v>119736</v>
      </c>
      <c r="K50" s="129">
        <v>0.28479321173247812</v>
      </c>
      <c r="L50" s="97"/>
    </row>
    <row r="51" spans="1:12" s="21" customFormat="1" ht="15">
      <c r="A51" s="125" t="s">
        <v>91</v>
      </c>
      <c r="B51" s="126">
        <v>1.2966511246470893</v>
      </c>
      <c r="C51" s="127">
        <v>1.2731917344808052</v>
      </c>
      <c r="D51" s="128">
        <v>18752</v>
      </c>
      <c r="E51" s="128">
        <v>19981</v>
      </c>
      <c r="F51" s="129">
        <v>-6.1508433011360797</v>
      </c>
      <c r="G51" s="133">
        <v>1.4595593168063898</v>
      </c>
      <c r="H51" s="127">
        <v>1.441887387808001</v>
      </c>
      <c r="I51" s="128">
        <v>119444</v>
      </c>
      <c r="J51" s="128">
        <v>121835</v>
      </c>
      <c r="K51" s="129">
        <v>-1.9624902532113104</v>
      </c>
    </row>
    <row r="52" spans="1:12" s="135" customFormat="1" ht="15">
      <c r="A52" s="107" t="s">
        <v>92</v>
      </c>
      <c r="B52" s="108">
        <v>0.8596398667668842</v>
      </c>
      <c r="C52" s="109">
        <v>0.81803891132899131</v>
      </c>
      <c r="D52" s="33">
        <v>12432</v>
      </c>
      <c r="E52" s="33">
        <v>12838</v>
      </c>
      <c r="F52" s="34">
        <v>-3.162486368593239</v>
      </c>
      <c r="G52" s="108">
        <v>0.97010276449166544</v>
      </c>
      <c r="H52" s="109">
        <v>0.96347924757940795</v>
      </c>
      <c r="I52" s="33">
        <v>79389</v>
      </c>
      <c r="J52" s="33">
        <v>81411</v>
      </c>
      <c r="K52" s="34">
        <v>-2.483693849725467</v>
      </c>
    </row>
    <row r="53" spans="1:12" s="145" customFormat="1" ht="15">
      <c r="A53" s="112" t="s">
        <v>93</v>
      </c>
      <c r="B53" s="113">
        <v>0.43701125788020495</v>
      </c>
      <c r="C53" s="114">
        <v>0.45515282315181382</v>
      </c>
      <c r="D53" s="115">
        <v>6320</v>
      </c>
      <c r="E53" s="115">
        <v>7143</v>
      </c>
      <c r="F53" s="116">
        <v>-11.521769564608707</v>
      </c>
      <c r="G53" s="113">
        <v>0.4894565523147244</v>
      </c>
      <c r="H53" s="114">
        <v>0.47840814022859302</v>
      </c>
      <c r="I53" s="115">
        <v>40055</v>
      </c>
      <c r="J53" s="115">
        <v>40424</v>
      </c>
      <c r="K53" s="116">
        <v>-0.91282406491193357</v>
      </c>
    </row>
    <row r="54" spans="1:12" s="147" customFormat="1" ht="15">
      <c r="A54" s="138" t="s">
        <v>94</v>
      </c>
      <c r="B54" s="139">
        <v>0.86109196113642283</v>
      </c>
      <c r="C54" s="140">
        <v>0.83594426528470467</v>
      </c>
      <c r="D54" s="141">
        <v>12453</v>
      </c>
      <c r="E54" s="141">
        <v>13119</v>
      </c>
      <c r="F54" s="142">
        <v>-5.076606448662246</v>
      </c>
      <c r="G54" s="139">
        <v>0.93401825072346212</v>
      </c>
      <c r="H54" s="140">
        <v>0.79627782750347387</v>
      </c>
      <c r="I54" s="141">
        <v>76436</v>
      </c>
      <c r="J54" s="141">
        <v>67283</v>
      </c>
      <c r="K54" s="142">
        <v>13.603733483940966</v>
      </c>
      <c r="L54" s="146"/>
    </row>
    <row r="55" spans="1:12" s="147" customFormat="1" ht="15.75" thickBot="1">
      <c r="A55" s="148" t="s">
        <v>95</v>
      </c>
      <c r="B55" s="149">
        <v>0.66236247456241826</v>
      </c>
      <c r="C55" s="150">
        <v>0.75750479653209613</v>
      </c>
      <c r="D55" s="151">
        <v>9579</v>
      </c>
      <c r="E55" s="151">
        <v>11888</v>
      </c>
      <c r="F55" s="152">
        <v>-19.422947510094211</v>
      </c>
      <c r="G55" s="153">
        <v>0.78372924468379668</v>
      </c>
      <c r="H55" s="150">
        <v>0.8978792000510315</v>
      </c>
      <c r="I55" s="151">
        <v>64137</v>
      </c>
      <c r="J55" s="151">
        <v>75868</v>
      </c>
      <c r="K55" s="152">
        <v>-15.462382031950227</v>
      </c>
      <c r="L55" s="146"/>
    </row>
    <row r="56" spans="1:12" s="147" customFormat="1" ht="15" customHeight="1">
      <c r="A56" s="56" t="s">
        <v>96</v>
      </c>
      <c r="B56" s="154"/>
      <c r="C56" s="154"/>
      <c r="D56" s="155"/>
      <c r="E56" s="155"/>
      <c r="F56" s="156"/>
      <c r="G56" s="154"/>
      <c r="H56" s="154"/>
      <c r="I56" s="155"/>
      <c r="J56" s="155"/>
      <c r="K56" s="156"/>
      <c r="L56" s="146"/>
    </row>
    <row r="57" spans="1:12" s="147" customFormat="1" ht="15" customHeight="1">
      <c r="A57" s="62" t="s">
        <v>97</v>
      </c>
      <c r="C57" s="154"/>
      <c r="D57" s="155"/>
      <c r="F57" s="156"/>
      <c r="H57" s="154"/>
      <c r="I57" s="155"/>
      <c r="J57" s="155"/>
      <c r="K57" s="156"/>
      <c r="L57" s="146"/>
    </row>
    <row r="58" spans="1:12" s="147" customFormat="1" ht="15" customHeight="1">
      <c r="A58" s="62" t="s">
        <v>98</v>
      </c>
      <c r="L58" s="146"/>
    </row>
    <row r="59" spans="1:12" s="147" customFormat="1" ht="15" customHeight="1">
      <c r="A59" s="62" t="s">
        <v>99</v>
      </c>
      <c r="B59" s="157"/>
      <c r="I59" s="158"/>
      <c r="J59" s="158"/>
      <c r="K59" s="159"/>
      <c r="L59" s="146"/>
    </row>
    <row r="60" spans="1:12" ht="15" customHeight="1">
      <c r="B60" s="157"/>
      <c r="C60" s="147"/>
      <c r="D60" s="147"/>
      <c r="E60" s="147"/>
      <c r="F60" s="147"/>
      <c r="G60" s="147"/>
      <c r="H60" s="147"/>
      <c r="I60" s="158"/>
      <c r="J60" s="158"/>
      <c r="K60" s="159"/>
    </row>
    <row r="61" spans="1:12" ht="15" customHeight="1">
      <c r="A61" s="62"/>
      <c r="B61" s="157"/>
      <c r="C61" s="147"/>
      <c r="D61" s="147"/>
      <c r="E61" s="147"/>
      <c r="F61" s="147"/>
      <c r="G61" s="147"/>
      <c r="H61" s="147"/>
      <c r="I61" s="158"/>
      <c r="J61" s="158"/>
      <c r="K61" s="159"/>
    </row>
    <row r="62" spans="1:12" ht="15" customHeight="1">
      <c r="A62" s="62"/>
      <c r="B62" s="157"/>
      <c r="C62" s="147"/>
      <c r="D62" s="147"/>
      <c r="F62" s="147"/>
      <c r="G62" s="147"/>
      <c r="H62" s="147"/>
      <c r="I62" s="158"/>
      <c r="J62" s="158"/>
      <c r="K62" s="159"/>
    </row>
    <row r="63" spans="1:12" s="89" customFormat="1" ht="15" customHeight="1">
      <c r="A63" s="160"/>
      <c r="B63" s="147"/>
      <c r="C63" s="147"/>
      <c r="D63" s="147"/>
      <c r="E63" s="147"/>
      <c r="F63" s="147"/>
      <c r="G63" s="147"/>
      <c r="H63" s="147"/>
      <c r="I63" s="158"/>
      <c r="J63" s="158"/>
      <c r="K63" s="159"/>
    </row>
    <row r="64" spans="1:12" s="184" customFormat="1" ht="15" customHeight="1">
      <c r="A64" s="204" t="s">
        <v>43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</row>
    <row r="65" spans="1:11" s="184" customFormat="1" ht="15" customHeight="1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</row>
    <row r="66" spans="1:11" s="89" customFormat="1" ht="15" customHeight="1">
      <c r="A66" s="1"/>
      <c r="B66" s="1"/>
      <c r="C66" s="1"/>
      <c r="D66" s="1"/>
      <c r="E66" s="1"/>
      <c r="F66" s="1"/>
      <c r="G66" s="1"/>
      <c r="H66" s="1"/>
      <c r="I66" s="1"/>
      <c r="J66" s="59"/>
      <c r="K66" s="187" t="s">
        <v>100</v>
      </c>
    </row>
    <row r="67" spans="1:11" s="89" customFormat="1">
      <c r="A67" s="90"/>
      <c r="B67" s="90"/>
      <c r="C67" s="90"/>
      <c r="D67" s="161"/>
      <c r="E67" s="161"/>
      <c r="F67" s="161"/>
      <c r="G67" s="161"/>
      <c r="H67" s="161"/>
      <c r="I67" s="161"/>
      <c r="J67" s="161"/>
      <c r="K67" s="161"/>
    </row>
    <row r="68" spans="1:11" s="89" customFormat="1">
      <c r="A68" s="90"/>
      <c r="B68" s="90"/>
      <c r="C68" s="90"/>
      <c r="D68" s="90"/>
      <c r="E68" s="90"/>
      <c r="F68" s="90"/>
      <c r="G68" s="90"/>
      <c r="H68" s="90"/>
      <c r="I68" s="161"/>
      <c r="J68" s="161"/>
      <c r="K68" s="162"/>
    </row>
    <row r="70" spans="1:11" s="89" customFormat="1">
      <c r="A70" s="90"/>
      <c r="B70" s="90"/>
      <c r="C70" s="90"/>
      <c r="D70" s="163"/>
      <c r="E70" s="163"/>
      <c r="F70" s="163"/>
      <c r="G70" s="163"/>
      <c r="H70" s="163"/>
      <c r="I70" s="163"/>
      <c r="J70" s="163"/>
      <c r="K70" s="163"/>
    </row>
    <row r="72" spans="1:11" s="89" customFormat="1">
      <c r="A72" s="90"/>
      <c r="B72" s="90"/>
      <c r="C72" s="90"/>
      <c r="D72" s="161"/>
      <c r="E72" s="161"/>
      <c r="F72" s="161"/>
      <c r="G72" s="161"/>
      <c r="H72" s="161"/>
      <c r="I72" s="161"/>
      <c r="J72" s="161"/>
      <c r="K72" s="90"/>
    </row>
  </sheetData>
  <mergeCells count="11">
    <mergeCell ref="B1:K1"/>
    <mergeCell ref="B2:K2"/>
    <mergeCell ref="B4:K4"/>
    <mergeCell ref="B5:K5"/>
    <mergeCell ref="B9:F9"/>
    <mergeCell ref="G9:K9"/>
    <mergeCell ref="A64:K64"/>
    <mergeCell ref="B10:C10"/>
    <mergeCell ref="G10:H10"/>
    <mergeCell ref="D10:E10"/>
    <mergeCell ref="I10:J10"/>
  </mergeCells>
  <printOptions horizontalCentered="1"/>
  <pageMargins left="0.23622047244094488" right="0.23622047244094488" top="0.74803149606299213" bottom="0.74803149606299213" header="0" footer="0"/>
  <pageSetup paperSize="9" scale="7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L72"/>
  <sheetViews>
    <sheetView showGridLines="0" view="pageBreakPreview" zoomScaleSheetLayoutView="100" workbookViewId="0">
      <selection activeCell="K42" sqref="K42"/>
    </sheetView>
  </sheetViews>
  <sheetFormatPr defaultRowHeight="12.75"/>
  <cols>
    <col min="1" max="1" width="25.7109375" style="90" customWidth="1"/>
    <col min="2" max="3" width="5.7109375" style="90" customWidth="1"/>
    <col min="4" max="5" width="12.7109375" style="90" customWidth="1"/>
    <col min="6" max="6" width="10.7109375" style="90" customWidth="1"/>
    <col min="7" max="8" width="5.7109375" style="90" customWidth="1"/>
    <col min="9" max="10" width="12.7109375" style="90" customWidth="1"/>
    <col min="11" max="11" width="10.7109375" style="90" customWidth="1"/>
    <col min="12" max="12" width="9.140625" style="89"/>
    <col min="13" max="16384" width="9.140625" style="90"/>
  </cols>
  <sheetData>
    <row r="1" spans="1:12" ht="30" customHeight="1">
      <c r="A1" s="1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>
      <c r="A2" s="1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>
      <c r="A3" s="1"/>
      <c r="B3" s="1"/>
      <c r="C3" s="91"/>
      <c r="D3" s="14"/>
      <c r="E3" s="14"/>
      <c r="F3" s="14"/>
      <c r="G3" s="14"/>
      <c r="H3" s="14"/>
      <c r="I3" s="14"/>
      <c r="J3" s="92"/>
      <c r="K3" s="1"/>
    </row>
    <row r="4" spans="1:12" ht="20.100000000000001" customHeight="1">
      <c r="A4" s="1"/>
      <c r="B4" s="209" t="s">
        <v>49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12" ht="20.100000000000001" customHeight="1">
      <c r="A5" s="1"/>
      <c r="B5" s="218" t="s">
        <v>104</v>
      </c>
      <c r="C5" s="218"/>
      <c r="D5" s="218"/>
      <c r="E5" s="218"/>
      <c r="F5" s="218"/>
      <c r="G5" s="218"/>
      <c r="H5" s="218"/>
      <c r="I5" s="218"/>
      <c r="J5" s="218"/>
      <c r="K5" s="218"/>
    </row>
    <row r="6" spans="1:12" ht="15" customHeight="1">
      <c r="A6" s="93"/>
      <c r="B6" s="94"/>
      <c r="C6" s="95"/>
      <c r="D6" s="95"/>
      <c r="E6" s="95"/>
      <c r="F6" s="95"/>
      <c r="G6" s="95"/>
      <c r="H6" s="95"/>
      <c r="I6" s="95"/>
      <c r="J6" s="95"/>
      <c r="K6" s="95"/>
    </row>
    <row r="7" spans="1:12" ht="15" customHeight="1"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2" ht="13.5" thickBot="1">
      <c r="A8" s="3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43663</v>
      </c>
    </row>
    <row r="9" spans="1:12" s="21" customFormat="1" ht="15">
      <c r="B9" s="212" t="str">
        <f>'By Market'!D11</f>
        <v>June</v>
      </c>
      <c r="C9" s="213"/>
      <c r="D9" s="213"/>
      <c r="E9" s="213"/>
      <c r="F9" s="214"/>
      <c r="G9" s="215" t="str">
        <f>'By Manufacturer EU28'!G9:K9</f>
        <v>Jan-Jun</v>
      </c>
      <c r="H9" s="216"/>
      <c r="I9" s="216"/>
      <c r="J9" s="216"/>
      <c r="K9" s="217"/>
      <c r="L9" s="97"/>
    </row>
    <row r="10" spans="1:12" s="21" customFormat="1" ht="17.25">
      <c r="B10" s="205" t="s">
        <v>50</v>
      </c>
      <c r="C10" s="206"/>
      <c r="D10" s="207" t="s">
        <v>51</v>
      </c>
      <c r="E10" s="208"/>
      <c r="F10" s="100" t="s">
        <v>4</v>
      </c>
      <c r="G10" s="205" t="s">
        <v>50</v>
      </c>
      <c r="H10" s="206"/>
      <c r="I10" s="207" t="s">
        <v>51</v>
      </c>
      <c r="J10" s="208"/>
      <c r="K10" s="100" t="s">
        <v>4</v>
      </c>
      <c r="L10" s="97"/>
    </row>
    <row r="11" spans="1:12" s="21" customFormat="1" ht="15.75" thickBot="1">
      <c r="B11" s="176" t="str">
        <f>'By Manufacturer EU28'!B11</f>
        <v xml:space="preserve"> '19</v>
      </c>
      <c r="C11" s="182" t="str">
        <f>'By Manufacturer EU28'!C11</f>
        <v xml:space="preserve"> '18</v>
      </c>
      <c r="D11" s="179">
        <f>'By Market'!D12</f>
        <v>2019</v>
      </c>
      <c r="E11" s="178">
        <f>'By Market'!E12</f>
        <v>2018</v>
      </c>
      <c r="F11" s="180" t="str">
        <f>'By Market'!F12</f>
        <v>19/18</v>
      </c>
      <c r="G11" s="176" t="str">
        <f>B11</f>
        <v xml:space="preserve"> '19</v>
      </c>
      <c r="H11" s="177" t="str">
        <f>C11</f>
        <v xml:space="preserve"> '18</v>
      </c>
      <c r="I11" s="177">
        <f>D11</f>
        <v>2019</v>
      </c>
      <c r="J11" s="28">
        <f>E11</f>
        <v>2018</v>
      </c>
      <c r="K11" s="181" t="str">
        <f>F11</f>
        <v>19/18</v>
      </c>
      <c r="L11" s="97"/>
    </row>
    <row r="12" spans="1:12" s="21" customFormat="1" ht="15">
      <c r="A12" s="102" t="s">
        <v>52</v>
      </c>
      <c r="B12" s="103">
        <v>24.612533184379419</v>
      </c>
      <c r="C12" s="104">
        <v>25.078491675312485</v>
      </c>
      <c r="D12" s="105">
        <v>367044</v>
      </c>
      <c r="E12" s="105">
        <v>406091</v>
      </c>
      <c r="F12" s="106">
        <v>-9.6153325239909293</v>
      </c>
      <c r="G12" s="103">
        <v>24.320470190930806</v>
      </c>
      <c r="H12" s="104">
        <v>24.560030459186496</v>
      </c>
      <c r="I12" s="105">
        <v>2049290</v>
      </c>
      <c r="J12" s="105">
        <v>2135796</v>
      </c>
      <c r="K12" s="106">
        <v>-4.050293192795567</v>
      </c>
      <c r="L12" s="97"/>
    </row>
    <row r="13" spans="1:12" s="21" customFormat="1" ht="15">
      <c r="A13" s="107" t="s">
        <v>53</v>
      </c>
      <c r="B13" s="108">
        <v>11.257509443172985</v>
      </c>
      <c r="C13" s="109">
        <v>12.059927869176425</v>
      </c>
      <c r="D13" s="33">
        <v>167882</v>
      </c>
      <c r="E13" s="33">
        <v>195284</v>
      </c>
      <c r="F13" s="34">
        <v>-14.03187153069376</v>
      </c>
      <c r="G13" s="108">
        <v>11.112347994836103</v>
      </c>
      <c r="H13" s="109">
        <v>11.51055509475546</v>
      </c>
      <c r="I13" s="33">
        <v>936348</v>
      </c>
      <c r="J13" s="33">
        <v>1000984</v>
      </c>
      <c r="K13" s="34">
        <v>-6.4572460698672511</v>
      </c>
      <c r="L13" s="97"/>
    </row>
    <row r="14" spans="1:12" s="21" customFormat="1" ht="15">
      <c r="A14" s="107" t="s">
        <v>55</v>
      </c>
      <c r="B14" s="108">
        <v>4.8230088198866889</v>
      </c>
      <c r="C14" s="109">
        <v>4.8826639000049399</v>
      </c>
      <c r="D14" s="33">
        <v>71925</v>
      </c>
      <c r="E14" s="33">
        <v>79064</v>
      </c>
      <c r="F14" s="34">
        <v>-9.0293939087321675</v>
      </c>
      <c r="G14" s="108">
        <v>4.8299030380738923</v>
      </c>
      <c r="H14" s="109">
        <v>4.9803322751349519</v>
      </c>
      <c r="I14" s="33">
        <v>406977</v>
      </c>
      <c r="J14" s="33">
        <v>433101</v>
      </c>
      <c r="K14" s="34">
        <v>-6.0318493838619629</v>
      </c>
      <c r="L14" s="97"/>
    </row>
    <row r="15" spans="1:12" s="21" customFormat="1" ht="15">
      <c r="A15" s="107" t="s">
        <v>54</v>
      </c>
      <c r="B15" s="108">
        <v>4.5997120611766062</v>
      </c>
      <c r="C15" s="109">
        <v>4.6300207499629469</v>
      </c>
      <c r="D15" s="33">
        <v>68595</v>
      </c>
      <c r="E15" s="33">
        <v>74973</v>
      </c>
      <c r="F15" s="34">
        <v>-8.507062542515305</v>
      </c>
      <c r="G15" s="108">
        <v>4.7264043529023896</v>
      </c>
      <c r="H15" s="109">
        <v>4.6194976281092943</v>
      </c>
      <c r="I15" s="33">
        <v>398256</v>
      </c>
      <c r="J15" s="33">
        <v>401722</v>
      </c>
      <c r="K15" s="34">
        <v>-0.86278570752908734</v>
      </c>
      <c r="L15" s="110"/>
    </row>
    <row r="16" spans="1:12" s="21" customFormat="1" ht="15">
      <c r="A16" s="107" t="s">
        <v>56</v>
      </c>
      <c r="B16" s="108">
        <v>3.456137609812719</v>
      </c>
      <c r="C16" s="109">
        <v>2.9624895015068424</v>
      </c>
      <c r="D16" s="33">
        <v>51541</v>
      </c>
      <c r="E16" s="33">
        <v>47971</v>
      </c>
      <c r="F16" s="34">
        <v>7.44199620604115</v>
      </c>
      <c r="G16" s="108">
        <v>3.1941229931330799</v>
      </c>
      <c r="H16" s="109">
        <v>2.9124239742131843</v>
      </c>
      <c r="I16" s="33">
        <v>269143</v>
      </c>
      <c r="J16" s="33">
        <v>253271</v>
      </c>
      <c r="K16" s="34">
        <v>6.266805121786545</v>
      </c>
      <c r="L16" s="110"/>
    </row>
    <row r="17" spans="1:12" s="21" customFormat="1" ht="15">
      <c r="A17" s="107" t="s">
        <v>57</v>
      </c>
      <c r="B17" s="108">
        <v>0.44471594707665646</v>
      </c>
      <c r="C17" s="109">
        <v>0.50967096487327701</v>
      </c>
      <c r="D17" s="33">
        <v>6632</v>
      </c>
      <c r="E17" s="33">
        <v>8253</v>
      </c>
      <c r="F17" s="111">
        <v>-19.6413425421059</v>
      </c>
      <c r="G17" s="108">
        <v>0.42042706351171122</v>
      </c>
      <c r="H17" s="109">
        <v>0.50819740561050208</v>
      </c>
      <c r="I17" s="33">
        <v>35426</v>
      </c>
      <c r="J17" s="33">
        <v>44194</v>
      </c>
      <c r="K17" s="111">
        <v>-19.839797257546273</v>
      </c>
      <c r="L17" s="97"/>
    </row>
    <row r="18" spans="1:12" s="21" customFormat="1" ht="17.25">
      <c r="A18" s="112" t="s">
        <v>58</v>
      </c>
      <c r="B18" s="113">
        <v>3.1449303253762349E-2</v>
      </c>
      <c r="C18" s="114">
        <v>3.3718689788053952E-2</v>
      </c>
      <c r="D18" s="115">
        <v>469</v>
      </c>
      <c r="E18" s="115">
        <v>546</v>
      </c>
      <c r="F18" s="116">
        <v>-14.102564102564102</v>
      </c>
      <c r="G18" s="113">
        <v>3.7264748473628782E-2</v>
      </c>
      <c r="H18" s="114">
        <v>2.9024081363101494E-2</v>
      </c>
      <c r="I18" s="115">
        <v>3140</v>
      </c>
      <c r="J18" s="115">
        <v>2524</v>
      </c>
      <c r="K18" s="116">
        <v>24.405705229793977</v>
      </c>
      <c r="L18" s="97"/>
    </row>
    <row r="19" spans="1:12" s="21" customFormat="1" ht="15">
      <c r="A19" s="117" t="s">
        <v>59</v>
      </c>
      <c r="B19" s="118">
        <v>15.95606217171856</v>
      </c>
      <c r="C19" s="119">
        <v>16.001000444642063</v>
      </c>
      <c r="D19" s="120">
        <v>237951</v>
      </c>
      <c r="E19" s="120">
        <v>259101</v>
      </c>
      <c r="F19" s="121">
        <v>-8.1628399736010291</v>
      </c>
      <c r="G19" s="118">
        <v>16.415014892844859</v>
      </c>
      <c r="H19" s="119">
        <v>16.097877849784741</v>
      </c>
      <c r="I19" s="120">
        <v>1383161</v>
      </c>
      <c r="J19" s="120">
        <v>1399908</v>
      </c>
      <c r="K19" s="121">
        <v>-1.1962928992476649</v>
      </c>
      <c r="L19" s="110"/>
    </row>
    <row r="20" spans="1:12" s="21" customFormat="1" ht="15">
      <c r="A20" s="122" t="s">
        <v>60</v>
      </c>
      <c r="B20" s="108">
        <v>5.9797262636551327</v>
      </c>
      <c r="C20" s="109">
        <v>6.1511906526357389</v>
      </c>
      <c r="D20" s="33">
        <v>89175</v>
      </c>
      <c r="E20" s="33">
        <v>99605</v>
      </c>
      <c r="F20" s="34">
        <v>-10.471361879423725</v>
      </c>
      <c r="G20" s="108">
        <v>6.2609643214955639</v>
      </c>
      <c r="H20" s="109">
        <v>6.2515962382306718</v>
      </c>
      <c r="I20" s="33">
        <v>527561</v>
      </c>
      <c r="J20" s="33">
        <v>543653</v>
      </c>
      <c r="K20" s="34">
        <v>-2.9599763084173176</v>
      </c>
      <c r="L20" s="97"/>
    </row>
    <row r="21" spans="1:12" s="21" customFormat="1" ht="15">
      <c r="A21" s="122" t="s">
        <v>61</v>
      </c>
      <c r="B21" s="108">
        <v>5.4908203574223373</v>
      </c>
      <c r="C21" s="109">
        <v>5.6002667852378831</v>
      </c>
      <c r="D21" s="33">
        <v>81884</v>
      </c>
      <c r="E21" s="33">
        <v>90684</v>
      </c>
      <c r="F21" s="34">
        <v>-9.7040271712760795</v>
      </c>
      <c r="G21" s="123">
        <v>5.6348690761214373</v>
      </c>
      <c r="H21" s="109">
        <v>5.6920202290027619</v>
      </c>
      <c r="I21" s="33">
        <v>474805</v>
      </c>
      <c r="J21" s="33">
        <v>494991</v>
      </c>
      <c r="K21" s="34">
        <v>-4.0780539444151511</v>
      </c>
      <c r="L21" s="97"/>
    </row>
    <row r="22" spans="1:12" s="21" customFormat="1" ht="15">
      <c r="A22" s="107" t="s">
        <v>62</v>
      </c>
      <c r="B22" s="108">
        <v>4.073053579822556</v>
      </c>
      <c r="C22" s="109">
        <v>3.892594239415049</v>
      </c>
      <c r="D22" s="33">
        <v>60741</v>
      </c>
      <c r="E22" s="33">
        <v>63032</v>
      </c>
      <c r="F22" s="34">
        <v>-3.6346617591064856</v>
      </c>
      <c r="G22" s="123">
        <v>4.2309849500260732</v>
      </c>
      <c r="H22" s="109">
        <v>3.848117120217768</v>
      </c>
      <c r="I22" s="33">
        <v>356511</v>
      </c>
      <c r="J22" s="33">
        <v>334641</v>
      </c>
      <c r="K22" s="34">
        <v>6.535361775753719</v>
      </c>
      <c r="L22" s="97"/>
    </row>
    <row r="23" spans="1:12" s="21" customFormat="1" ht="15">
      <c r="A23" s="112" t="s">
        <v>63</v>
      </c>
      <c r="B23" s="113">
        <v>0.41246197081853347</v>
      </c>
      <c r="C23" s="114">
        <v>0.35694876735339165</v>
      </c>
      <c r="D23" s="115">
        <v>6151</v>
      </c>
      <c r="E23" s="115">
        <v>5780</v>
      </c>
      <c r="F23" s="116">
        <v>6.4186851211072664</v>
      </c>
      <c r="G23" s="124">
        <v>0.28819654520178389</v>
      </c>
      <c r="H23" s="114">
        <v>0.30614426233353842</v>
      </c>
      <c r="I23" s="115">
        <v>24284</v>
      </c>
      <c r="J23" s="115">
        <v>26623</v>
      </c>
      <c r="K23" s="116">
        <v>-8.7856364797355671</v>
      </c>
      <c r="L23" s="97"/>
    </row>
    <row r="24" spans="1:12" s="21" customFormat="1" ht="15">
      <c r="A24" s="125" t="s">
        <v>64</v>
      </c>
      <c r="B24" s="126">
        <v>12.646710329117964</v>
      </c>
      <c r="C24" s="127">
        <v>12.123968677436887</v>
      </c>
      <c r="D24" s="128">
        <v>188599</v>
      </c>
      <c r="E24" s="128">
        <v>196321</v>
      </c>
      <c r="F24" s="129">
        <v>-3.933354047707581</v>
      </c>
      <c r="G24" s="126">
        <v>10.816508615870937</v>
      </c>
      <c r="H24" s="127">
        <v>10.601850664661812</v>
      </c>
      <c r="I24" s="128">
        <v>911420</v>
      </c>
      <c r="J24" s="128">
        <v>921961</v>
      </c>
      <c r="K24" s="129">
        <v>-1.1433238499242375</v>
      </c>
      <c r="L24" s="97"/>
    </row>
    <row r="25" spans="1:12" s="21" customFormat="1" ht="15">
      <c r="A25" s="107" t="s">
        <v>65</v>
      </c>
      <c r="B25" s="108">
        <v>8.5847210031053667</v>
      </c>
      <c r="C25" s="109">
        <v>8.5214416283780441</v>
      </c>
      <c r="D25" s="33">
        <v>128023</v>
      </c>
      <c r="E25" s="33">
        <v>137986</v>
      </c>
      <c r="F25" s="34">
        <v>-7.2202977113620221</v>
      </c>
      <c r="G25" s="108">
        <v>7.0022361222635041</v>
      </c>
      <c r="H25" s="109">
        <v>7.2578027229509994</v>
      </c>
      <c r="I25" s="33">
        <v>590022</v>
      </c>
      <c r="J25" s="33">
        <v>631155</v>
      </c>
      <c r="K25" s="34">
        <v>-6.5170996031085862</v>
      </c>
      <c r="L25" s="97"/>
    </row>
    <row r="26" spans="1:12" s="21" customFormat="1" ht="15">
      <c r="A26" s="107" t="s">
        <v>66</v>
      </c>
      <c r="B26" s="108">
        <v>4.0094173563943674</v>
      </c>
      <c r="C26" s="109">
        <v>3.5542957363766616</v>
      </c>
      <c r="D26" s="33">
        <v>59792</v>
      </c>
      <c r="E26" s="33">
        <v>57554</v>
      </c>
      <c r="F26" s="34">
        <v>3.8885220836084375</v>
      </c>
      <c r="G26" s="108">
        <v>3.7552422837641766</v>
      </c>
      <c r="H26" s="109">
        <v>3.3050770178837325</v>
      </c>
      <c r="I26" s="33">
        <v>316424</v>
      </c>
      <c r="J26" s="33">
        <v>287417</v>
      </c>
      <c r="K26" s="34">
        <v>10.092304908895438</v>
      </c>
      <c r="L26" s="97"/>
    </row>
    <row r="27" spans="1:12" s="21" customFormat="1" ht="15">
      <c r="A27" s="107" t="s">
        <v>67</v>
      </c>
      <c r="B27" s="108">
        <v>2.5481311804754141E-2</v>
      </c>
      <c r="C27" s="193">
        <v>1.3648041104688502E-2</v>
      </c>
      <c r="D27" s="33">
        <v>380</v>
      </c>
      <c r="E27" s="33">
        <v>221</v>
      </c>
      <c r="F27" s="130">
        <v>71.945701357466064</v>
      </c>
      <c r="G27" s="108">
        <v>3.0559467299233794E-2</v>
      </c>
      <c r="H27" s="193">
        <v>7.3135165399891237E-3</v>
      </c>
      <c r="I27" s="33">
        <v>2575</v>
      </c>
      <c r="J27" s="40">
        <v>636</v>
      </c>
      <c r="K27" s="130">
        <v>304.87421383647802</v>
      </c>
      <c r="L27" s="97"/>
    </row>
    <row r="28" spans="1:12" s="21" customFormat="1" ht="15">
      <c r="A28" s="107" t="s">
        <v>68</v>
      </c>
      <c r="B28" s="123">
        <v>2.7090657813475454E-2</v>
      </c>
      <c r="C28" s="109">
        <v>3.4583271577491227E-2</v>
      </c>
      <c r="D28" s="33">
        <v>404</v>
      </c>
      <c r="E28" s="33">
        <v>560</v>
      </c>
      <c r="F28" s="130">
        <v>-27.857142857142858</v>
      </c>
      <c r="G28" s="123">
        <v>2.8470742544024027E-2</v>
      </c>
      <c r="H28" s="109">
        <v>3.1657407287091287E-2</v>
      </c>
      <c r="I28" s="33">
        <v>2399</v>
      </c>
      <c r="J28" s="33">
        <v>2753</v>
      </c>
      <c r="K28" s="130">
        <v>-12.858699600435889</v>
      </c>
      <c r="L28" s="97"/>
    </row>
    <row r="29" spans="1:12" s="21" customFormat="1" ht="15">
      <c r="A29" s="125" t="s">
        <v>69</v>
      </c>
      <c r="B29" s="126">
        <v>6.4162613685207894</v>
      </c>
      <c r="C29" s="127">
        <v>6.0796156316387533</v>
      </c>
      <c r="D29" s="128">
        <v>95685</v>
      </c>
      <c r="E29" s="128">
        <v>98446</v>
      </c>
      <c r="F29" s="129">
        <v>-2.8045832232899257</v>
      </c>
      <c r="G29" s="126">
        <v>6.5593196643704141</v>
      </c>
      <c r="H29" s="127">
        <v>6.3759720163698574</v>
      </c>
      <c r="I29" s="128">
        <v>552701</v>
      </c>
      <c r="J29" s="128">
        <v>554469</v>
      </c>
      <c r="K29" s="129">
        <v>-0.31886363349438834</v>
      </c>
      <c r="L29" s="110"/>
    </row>
    <row r="30" spans="1:12" s="21" customFormat="1" ht="15">
      <c r="A30" s="107" t="s">
        <v>70</v>
      </c>
      <c r="B30" s="108">
        <v>3.252622395793169</v>
      </c>
      <c r="C30" s="109">
        <v>3.197964527444296</v>
      </c>
      <c r="D30" s="33">
        <v>48506</v>
      </c>
      <c r="E30" s="33">
        <v>51784</v>
      </c>
      <c r="F30" s="34">
        <v>-6.330140583964158</v>
      </c>
      <c r="G30" s="108">
        <v>3.3751418493331631</v>
      </c>
      <c r="H30" s="109">
        <v>3.3400577054853788</v>
      </c>
      <c r="I30" s="33">
        <v>284396</v>
      </c>
      <c r="J30" s="33">
        <v>290459</v>
      </c>
      <c r="K30" s="34">
        <v>-2.0873858272596131</v>
      </c>
      <c r="L30" s="110"/>
    </row>
    <row r="31" spans="1:12" s="21" customFormat="1" ht="15">
      <c r="A31" s="112" t="s">
        <v>71</v>
      </c>
      <c r="B31" s="113">
        <v>3.1636389727276204</v>
      </c>
      <c r="C31" s="114">
        <v>2.8816511041944568</v>
      </c>
      <c r="D31" s="115">
        <v>47179</v>
      </c>
      <c r="E31" s="115">
        <v>46662</v>
      </c>
      <c r="F31" s="116">
        <v>1.107967939651108</v>
      </c>
      <c r="G31" s="124">
        <v>3.1841778150372515</v>
      </c>
      <c r="H31" s="114">
        <v>3.0359143108844791</v>
      </c>
      <c r="I31" s="115">
        <v>268305</v>
      </c>
      <c r="J31" s="115">
        <v>264010</v>
      </c>
      <c r="K31" s="116">
        <v>1.626832316957691</v>
      </c>
      <c r="L31" s="97"/>
    </row>
    <row r="32" spans="1:12" s="21" customFormat="1" ht="15">
      <c r="A32" s="125" t="s">
        <v>73</v>
      </c>
      <c r="B32" s="126">
        <v>6.0517444975454122</v>
      </c>
      <c r="C32" s="127">
        <v>6.4457042636233393</v>
      </c>
      <c r="D32" s="128">
        <v>90249</v>
      </c>
      <c r="E32" s="128">
        <v>104374</v>
      </c>
      <c r="F32" s="129">
        <v>-13.533063789832717</v>
      </c>
      <c r="G32" s="126">
        <v>6.4149959044379941</v>
      </c>
      <c r="H32" s="127">
        <v>6.8648162013250111</v>
      </c>
      <c r="I32" s="128">
        <v>540540</v>
      </c>
      <c r="J32" s="128">
        <v>596980</v>
      </c>
      <c r="K32" s="129">
        <v>-9.4542530738048178</v>
      </c>
      <c r="L32" s="97"/>
    </row>
    <row r="33" spans="1:12" s="21" customFormat="1" ht="15">
      <c r="A33" s="122" t="s">
        <v>74</v>
      </c>
      <c r="B33" s="108">
        <v>4.2682538394637124</v>
      </c>
      <c r="C33" s="109">
        <v>4.6221777580159085</v>
      </c>
      <c r="D33" s="33">
        <v>63652</v>
      </c>
      <c r="E33" s="33">
        <v>74846</v>
      </c>
      <c r="F33" s="34">
        <v>-14.956043075114234</v>
      </c>
      <c r="G33" s="108">
        <v>4.5165112505123899</v>
      </c>
      <c r="H33" s="109">
        <v>4.8739298088699847</v>
      </c>
      <c r="I33" s="33">
        <v>380570</v>
      </c>
      <c r="J33" s="33">
        <v>423848</v>
      </c>
      <c r="K33" s="34">
        <v>-10.210735924199241</v>
      </c>
      <c r="L33" s="97"/>
    </row>
    <row r="34" spans="1:12" s="21" customFormat="1" ht="15">
      <c r="A34" s="107" t="s">
        <v>75</v>
      </c>
      <c r="B34" s="108">
        <v>1.0991162678729609</v>
      </c>
      <c r="C34" s="109">
        <v>0.99766562916851942</v>
      </c>
      <c r="D34" s="33">
        <v>16391</v>
      </c>
      <c r="E34" s="33">
        <v>16155</v>
      </c>
      <c r="F34" s="34">
        <v>1.4608480346641906</v>
      </c>
      <c r="G34" s="108">
        <v>1.0933168640551119</v>
      </c>
      <c r="H34" s="109">
        <v>1.0385078494386129</v>
      </c>
      <c r="I34" s="33">
        <v>92125</v>
      </c>
      <c r="J34" s="33">
        <v>90311</v>
      </c>
      <c r="K34" s="34">
        <v>2.0086146759530954</v>
      </c>
      <c r="L34" s="97"/>
    </row>
    <row r="35" spans="1:12" s="21" customFormat="1" ht="15">
      <c r="A35" s="107" t="s">
        <v>76</v>
      </c>
      <c r="B35" s="108">
        <v>0.29169396408073817</v>
      </c>
      <c r="C35" s="109">
        <v>0.24961711377896348</v>
      </c>
      <c r="D35" s="33">
        <v>4350</v>
      </c>
      <c r="E35" s="33">
        <v>4042</v>
      </c>
      <c r="F35" s="34">
        <v>7.6199901039089566</v>
      </c>
      <c r="G35" s="108">
        <v>0.41278422974833007</v>
      </c>
      <c r="H35" s="109">
        <v>0.31389474998755207</v>
      </c>
      <c r="I35" s="33">
        <v>34782</v>
      </c>
      <c r="J35" s="33">
        <v>27297</v>
      </c>
      <c r="K35" s="34">
        <v>27.420595669853832</v>
      </c>
      <c r="L35" s="97"/>
    </row>
    <row r="36" spans="1:12" s="21" customFormat="1" ht="15">
      <c r="A36" s="107" t="s">
        <v>77</v>
      </c>
      <c r="B36" s="108">
        <v>0.35311733674693502</v>
      </c>
      <c r="C36" s="109">
        <v>0.51887258534657377</v>
      </c>
      <c r="D36" s="33">
        <v>5266</v>
      </c>
      <c r="E36" s="33">
        <v>8402</v>
      </c>
      <c r="F36" s="34">
        <v>-37.324446560342778</v>
      </c>
      <c r="G36" s="108">
        <v>0.34815243987973693</v>
      </c>
      <c r="H36" s="109">
        <v>0.57805528765520953</v>
      </c>
      <c r="I36" s="33">
        <v>29336</v>
      </c>
      <c r="J36" s="33">
        <v>50269</v>
      </c>
      <c r="K36" s="34">
        <v>-41.641966221727102</v>
      </c>
      <c r="L36" s="110"/>
    </row>
    <row r="37" spans="1:12" s="21" customFormat="1" ht="17.25">
      <c r="A37" s="107" t="s">
        <v>78</v>
      </c>
      <c r="B37" s="108">
        <v>3.956308938106564E-2</v>
      </c>
      <c r="C37" s="109">
        <v>5.7371177313373843E-2</v>
      </c>
      <c r="D37" s="33">
        <v>590</v>
      </c>
      <c r="E37" s="33">
        <v>929</v>
      </c>
      <c r="F37" s="34">
        <v>-36.490850376749194</v>
      </c>
      <c r="G37" s="108">
        <v>4.4231120242424989E-2</v>
      </c>
      <c r="H37" s="109">
        <v>6.0428505373652269E-2</v>
      </c>
      <c r="I37" s="33">
        <v>3727</v>
      </c>
      <c r="J37" s="33">
        <v>5255</v>
      </c>
      <c r="K37" s="34">
        <v>-29.07706945765937</v>
      </c>
      <c r="L37" s="97"/>
    </row>
    <row r="38" spans="1:12" s="21" customFormat="1" ht="15">
      <c r="A38" s="125" t="s">
        <v>82</v>
      </c>
      <c r="B38" s="133">
        <v>6.7276698212083641</v>
      </c>
      <c r="C38" s="127">
        <v>6.8943604564991849</v>
      </c>
      <c r="D38" s="128">
        <v>100329</v>
      </c>
      <c r="E38" s="128">
        <v>111639</v>
      </c>
      <c r="F38" s="143">
        <v>-10.130868244968157</v>
      </c>
      <c r="G38" s="133">
        <v>6.3743369782371495</v>
      </c>
      <c r="H38" s="127">
        <v>6.2513087572346029</v>
      </c>
      <c r="I38" s="144">
        <v>537114</v>
      </c>
      <c r="J38" s="128">
        <v>543628</v>
      </c>
      <c r="K38" s="143">
        <v>-1.1982458593008454</v>
      </c>
      <c r="L38" s="110"/>
    </row>
    <row r="39" spans="1:12" s="21" customFormat="1" ht="15">
      <c r="A39" s="107" t="s">
        <v>83</v>
      </c>
      <c r="B39" s="108">
        <v>5.2425116794933775</v>
      </c>
      <c r="C39" s="109">
        <v>5.4053653475618795</v>
      </c>
      <c r="D39" s="33">
        <v>78181</v>
      </c>
      <c r="E39" s="33">
        <v>87528</v>
      </c>
      <c r="F39" s="34">
        <v>-10.678868476373275</v>
      </c>
      <c r="G39" s="123">
        <v>5.0858548948671247</v>
      </c>
      <c r="H39" s="109">
        <v>4.9416833300234684</v>
      </c>
      <c r="I39" s="33">
        <v>428544</v>
      </c>
      <c r="J39" s="33">
        <v>429740</v>
      </c>
      <c r="K39" s="34">
        <v>-0.27830781402708615</v>
      </c>
      <c r="L39" s="97"/>
    </row>
    <row r="40" spans="1:12" s="21" customFormat="1" ht="15">
      <c r="A40" s="112" t="s">
        <v>84</v>
      </c>
      <c r="B40" s="113">
        <v>1.4851581417149862</v>
      </c>
      <c r="C40" s="114">
        <v>1.4889951089373055</v>
      </c>
      <c r="D40" s="115">
        <v>22148</v>
      </c>
      <c r="E40" s="115">
        <v>24111</v>
      </c>
      <c r="F40" s="116">
        <v>-8.1415121728671558</v>
      </c>
      <c r="G40" s="124">
        <v>1.2884820833700243</v>
      </c>
      <c r="H40" s="114">
        <v>1.3096254272111343</v>
      </c>
      <c r="I40" s="115">
        <v>108570</v>
      </c>
      <c r="J40" s="115">
        <v>113888</v>
      </c>
      <c r="K40" s="116">
        <v>-4.6694998595110979</v>
      </c>
      <c r="L40" s="97"/>
    </row>
    <row r="41" spans="1:12" s="21" customFormat="1" ht="15">
      <c r="A41" s="125" t="s">
        <v>72</v>
      </c>
      <c r="B41" s="126">
        <v>5.6681166427164689</v>
      </c>
      <c r="C41" s="127">
        <v>5.517822736030829</v>
      </c>
      <c r="D41" s="128">
        <v>84528</v>
      </c>
      <c r="E41" s="128">
        <v>89349</v>
      </c>
      <c r="F41" s="129">
        <v>-5.3956955310076218</v>
      </c>
      <c r="G41" s="133">
        <v>6.092169252215176</v>
      </c>
      <c r="H41" s="127">
        <v>6.4004423987552306</v>
      </c>
      <c r="I41" s="128">
        <v>513338</v>
      </c>
      <c r="J41" s="128">
        <v>556597</v>
      </c>
      <c r="K41" s="129">
        <v>-7.7720505141062564</v>
      </c>
      <c r="L41" s="97"/>
    </row>
    <row r="42" spans="1:12" s="21" customFormat="1" ht="15">
      <c r="A42" s="125" t="s">
        <v>79</v>
      </c>
      <c r="B42" s="126">
        <v>5.5540542443483458</v>
      </c>
      <c r="C42" s="127">
        <v>5.5739587965021498</v>
      </c>
      <c r="D42" s="128">
        <v>82827</v>
      </c>
      <c r="E42" s="128">
        <v>90258</v>
      </c>
      <c r="F42" s="129">
        <v>-8.233065213055907</v>
      </c>
      <c r="G42" s="126">
        <v>5.9484982187687585</v>
      </c>
      <c r="H42" s="127">
        <v>5.8499507890030928</v>
      </c>
      <c r="I42" s="128">
        <v>501232</v>
      </c>
      <c r="J42" s="128">
        <v>508725</v>
      </c>
      <c r="K42" s="129">
        <v>-1.4728979311022656</v>
      </c>
      <c r="L42" s="97"/>
    </row>
    <row r="43" spans="1:12" s="21" customFormat="1" ht="15">
      <c r="A43" s="107" t="s">
        <v>80</v>
      </c>
      <c r="B43" s="108">
        <v>4.9627536983106557</v>
      </c>
      <c r="C43" s="109">
        <v>4.9121214366879107</v>
      </c>
      <c r="D43" s="33">
        <v>74009</v>
      </c>
      <c r="E43" s="33">
        <v>79541</v>
      </c>
      <c r="F43" s="111">
        <v>-6.9549037603248642</v>
      </c>
      <c r="G43" s="108">
        <v>5.3227115350061966</v>
      </c>
      <c r="H43" s="109">
        <v>5.2504724175208395</v>
      </c>
      <c r="I43" s="33">
        <v>448502</v>
      </c>
      <c r="J43" s="33">
        <v>456593</v>
      </c>
      <c r="K43" s="111">
        <v>-1.7720376790708574</v>
      </c>
      <c r="L43" s="97"/>
    </row>
    <row r="44" spans="1:12" s="21" customFormat="1" ht="15">
      <c r="A44" s="107" t="s">
        <v>81</v>
      </c>
      <c r="B44" s="108">
        <v>0.59130054603768956</v>
      </c>
      <c r="C44" s="109">
        <v>0.66183735981423841</v>
      </c>
      <c r="D44" s="33">
        <v>8818</v>
      </c>
      <c r="E44" s="33">
        <v>10717</v>
      </c>
      <c r="F44" s="34">
        <v>-17.71951105719884</v>
      </c>
      <c r="G44" s="108">
        <v>0.6257866837625623</v>
      </c>
      <c r="H44" s="109">
        <v>0.59947837148225325</v>
      </c>
      <c r="I44" s="33">
        <v>52730</v>
      </c>
      <c r="J44" s="33">
        <v>52132</v>
      </c>
      <c r="K44" s="34">
        <v>1.1470881608225274</v>
      </c>
      <c r="L44" s="110"/>
    </row>
    <row r="45" spans="1:12" s="21" customFormat="1" ht="15">
      <c r="A45" s="125" t="s">
        <v>85</v>
      </c>
      <c r="B45" s="126">
        <v>4.9474649112278035</v>
      </c>
      <c r="C45" s="127">
        <v>4.4577837063386196</v>
      </c>
      <c r="D45" s="128">
        <v>73781</v>
      </c>
      <c r="E45" s="128">
        <v>72184</v>
      </c>
      <c r="F45" s="129">
        <v>2.2124016402526876</v>
      </c>
      <c r="G45" s="126">
        <v>4.9235752226924747</v>
      </c>
      <c r="H45" s="127">
        <v>4.7587879203245267</v>
      </c>
      <c r="I45" s="128">
        <v>414870</v>
      </c>
      <c r="J45" s="128">
        <v>413835</v>
      </c>
      <c r="K45" s="129">
        <v>0.25009967740766248</v>
      </c>
      <c r="L45" s="97"/>
    </row>
    <row r="46" spans="1:12" s="21" customFormat="1" ht="15">
      <c r="A46" s="107" t="s">
        <v>86</v>
      </c>
      <c r="B46" s="108">
        <v>4.6300214110075251</v>
      </c>
      <c r="C46" s="109">
        <v>4.1888370139815221</v>
      </c>
      <c r="D46" s="33">
        <v>69047</v>
      </c>
      <c r="E46" s="33">
        <v>67829</v>
      </c>
      <c r="F46" s="34">
        <v>1.7956921080953574</v>
      </c>
      <c r="G46" s="123">
        <v>4.59709330214804</v>
      </c>
      <c r="H46" s="109">
        <v>4.473928750939919</v>
      </c>
      <c r="I46" s="33">
        <v>387360</v>
      </c>
      <c r="J46" s="33">
        <v>389063</v>
      </c>
      <c r="K46" s="34">
        <v>-0.43771831297244923</v>
      </c>
      <c r="L46" s="97"/>
    </row>
    <row r="47" spans="1:12" s="21" customFormat="1" ht="15">
      <c r="A47" s="112" t="s">
        <v>87</v>
      </c>
      <c r="B47" s="113">
        <v>0.31744350022027923</v>
      </c>
      <c r="C47" s="114">
        <v>0.26894669235709701</v>
      </c>
      <c r="D47" s="115">
        <v>4734</v>
      </c>
      <c r="E47" s="115">
        <v>4355</v>
      </c>
      <c r="F47" s="116">
        <v>8.7026406429391514</v>
      </c>
      <c r="G47" s="113">
        <v>0.32648192054443559</v>
      </c>
      <c r="H47" s="131">
        <v>0.28485916938460781</v>
      </c>
      <c r="I47" s="115">
        <v>27510</v>
      </c>
      <c r="J47" s="132">
        <v>24772</v>
      </c>
      <c r="K47" s="116">
        <v>11.052801550137252</v>
      </c>
      <c r="L47" s="97"/>
    </row>
    <row r="48" spans="1:12" s="135" customFormat="1" ht="15">
      <c r="A48" s="125" t="s">
        <v>88</v>
      </c>
      <c r="B48" s="126">
        <v>2.3301318523773729</v>
      </c>
      <c r="C48" s="127">
        <v>2.9238303443505758</v>
      </c>
      <c r="D48" s="128">
        <v>34749</v>
      </c>
      <c r="E48" s="128">
        <v>47345</v>
      </c>
      <c r="F48" s="129">
        <v>-26.604710106663848</v>
      </c>
      <c r="G48" s="133">
        <v>2.5769285634771757</v>
      </c>
      <c r="H48" s="127">
        <v>3.2957971313306333</v>
      </c>
      <c r="I48" s="128">
        <v>217137</v>
      </c>
      <c r="J48" s="128">
        <v>286610</v>
      </c>
      <c r="K48" s="129">
        <v>-24.239558982589582</v>
      </c>
      <c r="L48" s="134"/>
    </row>
    <row r="49" spans="1:12" s="21" customFormat="1" ht="15">
      <c r="A49" s="125" t="s">
        <v>89</v>
      </c>
      <c r="B49" s="133">
        <v>1.992839751382864</v>
      </c>
      <c r="C49" s="127">
        <v>2.3432019169013389</v>
      </c>
      <c r="D49" s="128">
        <v>29719</v>
      </c>
      <c r="E49" s="128">
        <v>37943</v>
      </c>
      <c r="F49" s="143">
        <v>-21.674617188941305</v>
      </c>
      <c r="G49" s="133">
        <v>2.0768451331645106</v>
      </c>
      <c r="H49" s="127">
        <v>1.964403643097173</v>
      </c>
      <c r="I49" s="144">
        <v>174999</v>
      </c>
      <c r="J49" s="128">
        <v>170829</v>
      </c>
      <c r="K49" s="143">
        <v>2.4410375287568269</v>
      </c>
      <c r="L49" s="97"/>
    </row>
    <row r="50" spans="1:12" s="21" customFormat="1" ht="15">
      <c r="A50" s="125" t="s">
        <v>91</v>
      </c>
      <c r="B50" s="126">
        <v>1.3368300845778385</v>
      </c>
      <c r="C50" s="127">
        <v>1.2845215157353884</v>
      </c>
      <c r="D50" s="128">
        <v>19936</v>
      </c>
      <c r="E50" s="128">
        <v>20800</v>
      </c>
      <c r="F50" s="129">
        <v>-4.1538461538461542</v>
      </c>
      <c r="G50" s="133">
        <v>1.4870533481664439</v>
      </c>
      <c r="H50" s="127">
        <v>1.4427751253503387</v>
      </c>
      <c r="I50" s="128">
        <v>125302</v>
      </c>
      <c r="J50" s="128">
        <v>125467</v>
      </c>
      <c r="K50" s="129">
        <v>-0.13150868355822645</v>
      </c>
      <c r="L50" s="97"/>
    </row>
    <row r="51" spans="1:12" s="21" customFormat="1" ht="15">
      <c r="A51" s="107" t="s">
        <v>92</v>
      </c>
      <c r="B51" s="108">
        <v>0.86690105003121454</v>
      </c>
      <c r="C51" s="109">
        <v>0.82616965564942435</v>
      </c>
      <c r="D51" s="33">
        <v>12928</v>
      </c>
      <c r="E51" s="33">
        <v>13378</v>
      </c>
      <c r="F51" s="34">
        <v>-3.3637314994767529</v>
      </c>
      <c r="G51" s="123">
        <v>0.97166051481843407</v>
      </c>
      <c r="H51" s="109">
        <v>0.96453323953020098</v>
      </c>
      <c r="I51" s="33">
        <v>81874</v>
      </c>
      <c r="J51" s="33">
        <v>83878</v>
      </c>
      <c r="K51" s="34">
        <v>-2.3891842914709458</v>
      </c>
      <c r="L51" s="97"/>
    </row>
    <row r="52" spans="1:12" s="135" customFormat="1" ht="15">
      <c r="A52" s="112" t="s">
        <v>93</v>
      </c>
      <c r="B52" s="113">
        <v>0.46992903454662371</v>
      </c>
      <c r="C52" s="114">
        <v>0.45835186008596418</v>
      </c>
      <c r="D52" s="115">
        <v>7008</v>
      </c>
      <c r="E52" s="115">
        <v>7422</v>
      </c>
      <c r="F52" s="116">
        <v>-5.5780113177041226</v>
      </c>
      <c r="G52" s="113">
        <v>0.51539283334800978</v>
      </c>
      <c r="H52" s="114">
        <v>0.47824188582013788</v>
      </c>
      <c r="I52" s="115">
        <v>43428</v>
      </c>
      <c r="J52" s="115">
        <v>41589</v>
      </c>
      <c r="K52" s="116">
        <v>4.4218423140734329</v>
      </c>
      <c r="L52" s="134"/>
    </row>
    <row r="53" spans="1:12" ht="15">
      <c r="A53" s="125" t="s">
        <v>90</v>
      </c>
      <c r="B53" s="126">
        <v>1.4484114078491828</v>
      </c>
      <c r="C53" s="127">
        <v>1.3283681636282791</v>
      </c>
      <c r="D53" s="128">
        <v>21600</v>
      </c>
      <c r="E53" s="128">
        <v>21510</v>
      </c>
      <c r="F53" s="129">
        <v>0.41841004184100417</v>
      </c>
      <c r="G53" s="126">
        <v>1.4812500163181621</v>
      </c>
      <c r="H53" s="127">
        <v>1.4448679870017194</v>
      </c>
      <c r="I53" s="128">
        <v>124813</v>
      </c>
      <c r="J53" s="128">
        <v>125649</v>
      </c>
      <c r="K53" s="129">
        <v>-0.6653455260288581</v>
      </c>
    </row>
    <row r="54" spans="1:12" ht="15">
      <c r="A54" s="138" t="s">
        <v>94</v>
      </c>
      <c r="B54" s="139">
        <v>0.91404147687000981</v>
      </c>
      <c r="C54" s="140">
        <v>0.88804900943629272</v>
      </c>
      <c r="D54" s="141">
        <v>13631</v>
      </c>
      <c r="E54" s="141">
        <v>14380</v>
      </c>
      <c r="F54" s="142">
        <v>-5.2086230876216968</v>
      </c>
      <c r="G54" s="139">
        <v>0.97494788275703115</v>
      </c>
      <c r="H54" s="140">
        <v>0.83194700414329115</v>
      </c>
      <c r="I54" s="141">
        <v>82151</v>
      </c>
      <c r="J54" s="141">
        <v>72348</v>
      </c>
      <c r="K54" s="142">
        <v>13.549787139934761</v>
      </c>
    </row>
    <row r="55" spans="1:12" ht="15.75" thickBot="1">
      <c r="A55" s="148" t="s">
        <v>95</v>
      </c>
      <c r="B55" s="149">
        <v>0.66647041586171429</v>
      </c>
      <c r="C55" s="150">
        <v>0.75934983449434323</v>
      </c>
      <c r="D55" s="151">
        <v>9939</v>
      </c>
      <c r="E55" s="151">
        <v>12296</v>
      </c>
      <c r="F55" s="152">
        <v>-19.168835393623944</v>
      </c>
      <c r="G55" s="153">
        <v>0.79040430353253199</v>
      </c>
      <c r="H55" s="150">
        <v>0.90495567790491205</v>
      </c>
      <c r="I55" s="151">
        <v>66601</v>
      </c>
      <c r="J55" s="151">
        <v>78697</v>
      </c>
      <c r="K55" s="152">
        <v>-15.370344485812673</v>
      </c>
    </row>
    <row r="56" spans="1:12" ht="15" customHeight="1">
      <c r="A56" s="56" t="s">
        <v>96</v>
      </c>
      <c r="B56" s="165"/>
      <c r="C56" s="165"/>
      <c r="D56" s="166"/>
      <c r="E56" s="166"/>
      <c r="F56" s="43"/>
      <c r="G56" s="165"/>
      <c r="H56" s="165"/>
      <c r="I56" s="166"/>
      <c r="J56" s="166"/>
      <c r="K56" s="43"/>
    </row>
    <row r="57" spans="1:12" ht="15" customHeight="1">
      <c r="A57" s="62" t="s">
        <v>97</v>
      </c>
      <c r="B57" s="154"/>
      <c r="C57" s="154"/>
      <c r="D57" s="155"/>
      <c r="E57" s="147"/>
      <c r="F57" s="156"/>
      <c r="G57" s="147"/>
      <c r="H57" s="154"/>
      <c r="I57" s="155"/>
      <c r="J57" s="155"/>
      <c r="K57" s="156"/>
    </row>
    <row r="58" spans="1:12" ht="15" customHeight="1">
      <c r="A58" s="62" t="s">
        <v>98</v>
      </c>
      <c r="B58" s="147"/>
      <c r="C58" s="147"/>
      <c r="D58" s="147"/>
      <c r="E58" s="147"/>
      <c r="F58" s="147"/>
      <c r="G58" s="147"/>
      <c r="H58" s="147"/>
      <c r="I58" s="158"/>
      <c r="J58" s="158"/>
      <c r="K58" s="158"/>
    </row>
    <row r="59" spans="1:12" ht="15" customHeight="1">
      <c r="A59" s="62" t="s">
        <v>99</v>
      </c>
      <c r="B59" s="147"/>
      <c r="C59" s="147"/>
      <c r="D59" s="147"/>
      <c r="E59" s="147"/>
      <c r="F59" s="147"/>
      <c r="G59" s="147"/>
      <c r="H59" s="147"/>
      <c r="I59" s="158"/>
      <c r="J59" s="158"/>
      <c r="K59" s="159"/>
    </row>
    <row r="60" spans="1:12" ht="15" customHeight="1">
      <c r="A60" s="62"/>
      <c r="B60" s="147"/>
      <c r="C60" s="147"/>
      <c r="D60" s="147"/>
      <c r="E60" s="147"/>
      <c r="F60" s="147"/>
      <c r="G60" s="147"/>
      <c r="H60" s="147"/>
      <c r="I60" s="158"/>
      <c r="J60" s="158"/>
      <c r="K60" s="159"/>
    </row>
    <row r="61" spans="1:12" ht="15" customHeight="1">
      <c r="A61" s="62"/>
      <c r="B61" s="147"/>
      <c r="C61" s="147"/>
      <c r="D61" s="147"/>
      <c r="E61" s="147"/>
      <c r="F61" s="147"/>
      <c r="G61" s="147"/>
      <c r="H61" s="147"/>
      <c r="I61" s="158"/>
      <c r="J61" s="158"/>
      <c r="K61" s="159"/>
    </row>
    <row r="62" spans="1:12" ht="15" customHeight="1">
      <c r="A62" s="62"/>
      <c r="C62" s="147"/>
      <c r="D62" s="147"/>
      <c r="E62" s="147"/>
      <c r="F62" s="147"/>
      <c r="G62" s="147"/>
      <c r="H62" s="147"/>
      <c r="I62" s="158"/>
      <c r="J62" s="158"/>
      <c r="K62" s="159"/>
    </row>
    <row r="63" spans="1:12" s="89" customFormat="1" ht="15" customHeight="1">
      <c r="A63" s="160"/>
      <c r="B63" s="157"/>
      <c r="C63" s="147"/>
      <c r="D63" s="147"/>
      <c r="E63" s="147"/>
      <c r="F63" s="147"/>
      <c r="G63" s="147"/>
      <c r="H63" s="147"/>
      <c r="I63" s="158"/>
      <c r="J63" s="158"/>
      <c r="K63" s="159"/>
    </row>
    <row r="64" spans="1:12" s="89" customFormat="1" ht="15" customHeight="1">
      <c r="A64" s="204" t="s">
        <v>43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</row>
    <row r="65" spans="1:11" s="89" customFormat="1" ht="15" customHeight="1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</row>
    <row r="66" spans="1:11" s="89" customFormat="1" ht="15" customHeight="1">
      <c r="A66" s="167"/>
      <c r="B66" s="1"/>
      <c r="C66" s="1"/>
      <c r="D66" s="1"/>
      <c r="E66" s="58"/>
      <c r="F66" s="1"/>
      <c r="G66" s="58"/>
      <c r="H66" s="1"/>
      <c r="I66" s="59"/>
      <c r="J66" s="59"/>
      <c r="K66" s="187" t="s">
        <v>101</v>
      </c>
    </row>
    <row r="67" spans="1:11" s="89" customFormat="1">
      <c r="A67" s="90"/>
      <c r="B67" s="90"/>
      <c r="C67" s="90"/>
      <c r="D67" s="161"/>
      <c r="E67" s="161"/>
      <c r="F67" s="161"/>
      <c r="G67" s="161"/>
      <c r="H67" s="161"/>
      <c r="I67" s="161"/>
      <c r="J67" s="161"/>
      <c r="K67" s="161"/>
    </row>
    <row r="68" spans="1:11" s="89" customFormat="1">
      <c r="A68" s="90"/>
      <c r="B68" s="90"/>
      <c r="C68" s="90"/>
      <c r="D68" s="90"/>
      <c r="E68" s="90"/>
      <c r="F68" s="90"/>
      <c r="G68" s="90"/>
      <c r="H68" s="90"/>
      <c r="I68" s="161"/>
      <c r="J68" s="161"/>
      <c r="K68" s="168"/>
    </row>
    <row r="70" spans="1:11" s="89" customFormat="1">
      <c r="A70" s="90"/>
      <c r="B70" s="90"/>
      <c r="C70" s="90"/>
      <c r="D70" s="163"/>
      <c r="E70" s="163"/>
      <c r="F70" s="163"/>
      <c r="G70" s="163"/>
      <c r="H70" s="163"/>
      <c r="I70" s="163"/>
      <c r="J70" s="163"/>
      <c r="K70" s="163"/>
    </row>
    <row r="72" spans="1:11" s="89" customFormat="1">
      <c r="A72" s="90"/>
      <c r="B72" s="90"/>
      <c r="C72" s="90"/>
      <c r="D72" s="161"/>
      <c r="E72" s="161"/>
      <c r="F72" s="161"/>
      <c r="G72" s="161"/>
      <c r="H72" s="161"/>
      <c r="I72" s="161"/>
      <c r="J72" s="161"/>
      <c r="K72" s="90"/>
    </row>
  </sheetData>
  <mergeCells count="11">
    <mergeCell ref="B1:K1"/>
    <mergeCell ref="B2:K2"/>
    <mergeCell ref="B4:K4"/>
    <mergeCell ref="B5:K5"/>
    <mergeCell ref="B9:F9"/>
    <mergeCell ref="G9:K9"/>
    <mergeCell ref="A64:K64"/>
    <mergeCell ref="B10:C10"/>
    <mergeCell ref="G10:H10"/>
    <mergeCell ref="D10:E10"/>
    <mergeCell ref="I10:J10"/>
  </mergeCells>
  <printOptions horizontalCentered="1"/>
  <pageMargins left="0.23622047244094491" right="0.23622047244094491" top="0.74803149606299213" bottom="0.74803149606299213" header="0" footer="0"/>
  <pageSetup paperSize="9" scale="7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L71"/>
  <sheetViews>
    <sheetView showGridLines="0" view="pageBreakPreview" zoomScaleSheetLayoutView="100" workbookViewId="0">
      <selection activeCell="K50" sqref="K50"/>
    </sheetView>
  </sheetViews>
  <sheetFormatPr defaultRowHeight="12.75"/>
  <cols>
    <col min="1" max="1" width="25.7109375" style="90" customWidth="1"/>
    <col min="2" max="3" width="5.7109375" style="90" customWidth="1"/>
    <col min="4" max="5" width="12.7109375" style="90" customWidth="1"/>
    <col min="6" max="6" width="10.7109375" style="90" customWidth="1"/>
    <col min="7" max="8" width="5.7109375" style="90" customWidth="1"/>
    <col min="9" max="10" width="12.7109375" style="90" customWidth="1"/>
    <col min="11" max="11" width="10.7109375" style="90" customWidth="1"/>
    <col min="12" max="12" width="9.140625" style="89" hidden="1" customWidth="1"/>
    <col min="13" max="16384" width="9.140625" style="90"/>
  </cols>
  <sheetData>
    <row r="1" spans="1:12" ht="30" customHeight="1">
      <c r="A1" s="93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>
      <c r="A2" s="93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>
      <c r="A3" s="93"/>
      <c r="B3" s="1"/>
      <c r="C3" s="91"/>
      <c r="D3" s="14"/>
      <c r="E3" s="14"/>
      <c r="F3" s="14"/>
      <c r="G3" s="14"/>
      <c r="H3" s="14"/>
      <c r="I3" s="14"/>
      <c r="J3" s="92"/>
      <c r="K3" s="1"/>
    </row>
    <row r="4" spans="1:12" ht="20.100000000000001" customHeight="1">
      <c r="A4" s="93"/>
      <c r="B4" s="209" t="s">
        <v>49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12" ht="20.100000000000001" customHeight="1">
      <c r="A5" s="93"/>
      <c r="B5" s="218" t="s">
        <v>103</v>
      </c>
      <c r="C5" s="218"/>
      <c r="D5" s="218"/>
      <c r="E5" s="218"/>
      <c r="F5" s="218"/>
      <c r="G5" s="218"/>
      <c r="H5" s="218"/>
      <c r="I5" s="218"/>
      <c r="J5" s="218"/>
      <c r="K5" s="218"/>
    </row>
    <row r="6" spans="1:12" ht="15" customHeight="1">
      <c r="A6" s="93"/>
      <c r="B6" s="94"/>
      <c r="C6" s="95"/>
      <c r="D6" s="95"/>
      <c r="E6" s="95"/>
      <c r="F6" s="95"/>
      <c r="G6" s="95"/>
      <c r="H6" s="95"/>
      <c r="I6" s="95"/>
      <c r="J6" s="95"/>
      <c r="K6" s="95"/>
    </row>
    <row r="7" spans="1:12" ht="15" customHeight="1">
      <c r="A7" s="93"/>
      <c r="B7" s="94"/>
      <c r="C7" s="95"/>
      <c r="D7" s="95"/>
      <c r="E7" s="95"/>
      <c r="F7" s="95"/>
      <c r="G7" s="95"/>
      <c r="H7" s="95"/>
      <c r="I7" s="95"/>
      <c r="J7" s="95"/>
      <c r="K7" s="95"/>
    </row>
    <row r="8" spans="1:12" ht="15.75" thickBot="1">
      <c r="A8" s="21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43663</v>
      </c>
    </row>
    <row r="9" spans="1:12" s="21" customFormat="1" ht="15">
      <c r="B9" s="212" t="str">
        <f>'By Market'!D11</f>
        <v>June</v>
      </c>
      <c r="C9" s="219"/>
      <c r="D9" s="219"/>
      <c r="E9" s="219"/>
      <c r="F9" s="220"/>
      <c r="G9" s="215" t="str">
        <f>'By Manufacturer EU28'!G9:K9</f>
        <v>Jan-Jun</v>
      </c>
      <c r="H9" s="221"/>
      <c r="I9" s="221"/>
      <c r="J9" s="221"/>
      <c r="K9" s="222"/>
      <c r="L9" s="97"/>
    </row>
    <row r="10" spans="1:12" s="21" customFormat="1" ht="17.25">
      <c r="B10" s="98" t="s">
        <v>50</v>
      </c>
      <c r="C10" s="99"/>
      <c r="D10" s="207" t="s">
        <v>51</v>
      </c>
      <c r="E10" s="208"/>
      <c r="F10" s="100" t="s">
        <v>4</v>
      </c>
      <c r="G10" s="98" t="s">
        <v>50</v>
      </c>
      <c r="H10" s="99"/>
      <c r="I10" s="207" t="s">
        <v>51</v>
      </c>
      <c r="J10" s="208"/>
      <c r="K10" s="100" t="s">
        <v>4</v>
      </c>
      <c r="L10" s="97"/>
    </row>
    <row r="11" spans="1:12" s="21" customFormat="1" ht="15.75" thickBot="1">
      <c r="A11" s="96"/>
      <c r="B11" s="176" t="str">
        <f>'By Manufacturer EU28'!B11</f>
        <v xml:space="preserve"> '19</v>
      </c>
      <c r="C11" s="177" t="str">
        <f>'By Manufacturer EU28'!C11</f>
        <v xml:space="preserve"> '18</v>
      </c>
      <c r="D11" s="28">
        <f>'By Market'!D12</f>
        <v>2019</v>
      </c>
      <c r="E11" s="177">
        <f>'By Market'!E12</f>
        <v>2018</v>
      </c>
      <c r="F11" s="181" t="str">
        <f>'By Market'!F12</f>
        <v>19/18</v>
      </c>
      <c r="G11" s="176" t="str">
        <f>B11</f>
        <v xml:space="preserve"> '19</v>
      </c>
      <c r="H11" s="177" t="str">
        <f>C11</f>
        <v xml:space="preserve"> '18</v>
      </c>
      <c r="I11" s="177">
        <f>D11</f>
        <v>2019</v>
      </c>
      <c r="J11" s="28">
        <f>E11</f>
        <v>2018</v>
      </c>
      <c r="K11" s="181" t="str">
        <f>F11</f>
        <v>19/18</v>
      </c>
      <c r="L11" s="97"/>
    </row>
    <row r="12" spans="1:12" s="21" customFormat="1" ht="15">
      <c r="A12" s="102" t="s">
        <v>52</v>
      </c>
      <c r="B12" s="103">
        <v>24.32388289857802</v>
      </c>
      <c r="C12" s="104">
        <v>24.552259637492465</v>
      </c>
      <c r="D12" s="105">
        <v>330618</v>
      </c>
      <c r="E12" s="105">
        <v>364138</v>
      </c>
      <c r="F12" s="106">
        <v>-9.2053012868747572</v>
      </c>
      <c r="G12" s="103">
        <v>23.857523070884547</v>
      </c>
      <c r="H12" s="104">
        <v>23.976907800219724</v>
      </c>
      <c r="I12" s="105">
        <v>1830170</v>
      </c>
      <c r="J12" s="105">
        <v>1906590</v>
      </c>
      <c r="K12" s="106">
        <v>-4.008203127048815</v>
      </c>
      <c r="L12" s="97"/>
    </row>
    <row r="13" spans="1:12" s="21" customFormat="1" ht="15">
      <c r="A13" s="107" t="s">
        <v>53</v>
      </c>
      <c r="B13" s="108">
        <v>11.422185469441567</v>
      </c>
      <c r="C13" s="109">
        <v>12.169799489452597</v>
      </c>
      <c r="D13" s="33">
        <v>155254</v>
      </c>
      <c r="E13" s="33">
        <v>180492</v>
      </c>
      <c r="F13" s="34">
        <v>-13.982891208474612</v>
      </c>
      <c r="G13" s="108">
        <v>11.247360110459196</v>
      </c>
      <c r="H13" s="109">
        <v>11.621001396417606</v>
      </c>
      <c r="I13" s="33">
        <v>862813</v>
      </c>
      <c r="J13" s="33">
        <v>924076</v>
      </c>
      <c r="K13" s="34">
        <v>-6.6296495093477157</v>
      </c>
      <c r="L13" s="97"/>
    </row>
    <row r="14" spans="1:12" s="21" customFormat="1" ht="15">
      <c r="A14" s="107" t="s">
        <v>55</v>
      </c>
      <c r="B14" s="108">
        <v>5.1130344194368584</v>
      </c>
      <c r="C14" s="109">
        <v>5.1449180575464863</v>
      </c>
      <c r="D14" s="33">
        <v>69498</v>
      </c>
      <c r="E14" s="33">
        <v>76305</v>
      </c>
      <c r="F14" s="34">
        <v>-8.9207784548850011</v>
      </c>
      <c r="G14" s="108">
        <v>5.1240808374229543</v>
      </c>
      <c r="H14" s="109">
        <v>5.2403261862507193</v>
      </c>
      <c r="I14" s="33">
        <v>393081</v>
      </c>
      <c r="J14" s="33">
        <v>416699</v>
      </c>
      <c r="K14" s="34">
        <v>-5.6678801724986139</v>
      </c>
      <c r="L14" s="97"/>
    </row>
    <row r="15" spans="1:12" s="21" customFormat="1" ht="15">
      <c r="A15" s="107" t="s">
        <v>54</v>
      </c>
      <c r="B15" s="108">
        <v>3.6887742489876634</v>
      </c>
      <c r="C15" s="109">
        <v>3.613545553477346</v>
      </c>
      <c r="D15" s="33">
        <v>50139</v>
      </c>
      <c r="E15" s="33">
        <v>53593</v>
      </c>
      <c r="F15" s="34">
        <v>-6.4448715317298895</v>
      </c>
      <c r="G15" s="108">
        <v>3.6942224141075335</v>
      </c>
      <c r="H15" s="109">
        <v>3.566033550240852</v>
      </c>
      <c r="I15" s="33">
        <v>283393</v>
      </c>
      <c r="J15" s="33">
        <v>283563</v>
      </c>
      <c r="K15" s="34">
        <v>-5.9951404097149483E-2</v>
      </c>
      <c r="L15" s="110"/>
    </row>
    <row r="16" spans="1:12" s="21" customFormat="1" ht="15">
      <c r="A16" s="107" t="s">
        <v>56</v>
      </c>
      <c r="B16" s="108">
        <v>3.6001212449383182</v>
      </c>
      <c r="C16" s="109">
        <v>3.0541819442065816</v>
      </c>
      <c r="D16" s="33">
        <v>48934</v>
      </c>
      <c r="E16" s="33">
        <v>45297</v>
      </c>
      <c r="F16" s="34">
        <v>8.0292293087842452</v>
      </c>
      <c r="G16" s="108">
        <v>3.3143885695797382</v>
      </c>
      <c r="H16" s="109">
        <v>2.9865529411291263</v>
      </c>
      <c r="I16" s="33">
        <v>254255</v>
      </c>
      <c r="J16" s="33">
        <v>237484</v>
      </c>
      <c r="K16" s="34">
        <v>7.0619494365936228</v>
      </c>
      <c r="L16" s="110"/>
    </row>
    <row r="17" spans="1:12" s="21" customFormat="1" ht="15">
      <c r="A17" s="107" t="s">
        <v>57</v>
      </c>
      <c r="B17" s="108">
        <v>0.46776414916658821</v>
      </c>
      <c r="C17" s="109">
        <v>0.53482065437990611</v>
      </c>
      <c r="D17" s="33">
        <v>6358</v>
      </c>
      <c r="E17" s="33">
        <v>7932</v>
      </c>
      <c r="F17" s="111">
        <v>-19.843671205244579</v>
      </c>
      <c r="G17" s="108">
        <v>0.43966764734139119</v>
      </c>
      <c r="H17" s="109">
        <v>0.53281178946690644</v>
      </c>
      <c r="I17" s="33">
        <v>33728</v>
      </c>
      <c r="J17" s="33">
        <v>42368</v>
      </c>
      <c r="K17" s="111">
        <v>-20.392749244712991</v>
      </c>
      <c r="L17" s="97"/>
    </row>
    <row r="18" spans="1:12" s="21" customFormat="1" ht="17.25">
      <c r="A18" s="112" t="s">
        <v>58</v>
      </c>
      <c r="B18" s="113">
        <v>3.2003366607025144E-2</v>
      </c>
      <c r="C18" s="114">
        <v>3.4993938429547559E-2</v>
      </c>
      <c r="D18" s="115">
        <v>435</v>
      </c>
      <c r="E18" s="115">
        <v>519</v>
      </c>
      <c r="F18" s="116">
        <v>-16.184971098265898</v>
      </c>
      <c r="G18" s="113">
        <v>3.7803491973732048E-2</v>
      </c>
      <c r="H18" s="114">
        <v>3.0181936714515096E-2</v>
      </c>
      <c r="I18" s="115">
        <v>2900</v>
      </c>
      <c r="J18" s="115">
        <v>2400</v>
      </c>
      <c r="K18" s="116">
        <v>20.833333333333336</v>
      </c>
      <c r="L18" s="97"/>
    </row>
    <row r="19" spans="1:12" s="21" customFormat="1" ht="15">
      <c r="A19" s="117" t="s">
        <v>59</v>
      </c>
      <c r="B19" s="118">
        <v>16.325910514172708</v>
      </c>
      <c r="C19" s="119">
        <v>16.360509037066603</v>
      </c>
      <c r="D19" s="120">
        <v>221907</v>
      </c>
      <c r="E19" s="120">
        <v>242645</v>
      </c>
      <c r="F19" s="121">
        <v>-8.5466422139339357</v>
      </c>
      <c r="G19" s="118">
        <v>16.884760226137882</v>
      </c>
      <c r="H19" s="119">
        <v>16.507544981146349</v>
      </c>
      <c r="I19" s="120">
        <v>1295272</v>
      </c>
      <c r="J19" s="120">
        <v>1312643</v>
      </c>
      <c r="K19" s="121">
        <v>-1.3233605786188629</v>
      </c>
      <c r="L19" s="110"/>
    </row>
    <row r="20" spans="1:12" s="21" customFormat="1" ht="15">
      <c r="A20" s="122" t="s">
        <v>60</v>
      </c>
      <c r="B20" s="108">
        <v>6.1927617948959419</v>
      </c>
      <c r="C20" s="109">
        <v>6.3863600505423044</v>
      </c>
      <c r="D20" s="33">
        <v>84174</v>
      </c>
      <c r="E20" s="33">
        <v>94717</v>
      </c>
      <c r="F20" s="34">
        <v>-11.131053559551084</v>
      </c>
      <c r="G20" s="108">
        <v>6.5139848804282074</v>
      </c>
      <c r="H20" s="109">
        <v>6.5008999247463715</v>
      </c>
      <c r="I20" s="33">
        <v>499704</v>
      </c>
      <c r="J20" s="33">
        <v>516937</v>
      </c>
      <c r="K20" s="34">
        <v>-3.3336750900012957</v>
      </c>
      <c r="L20" s="97"/>
    </row>
    <row r="21" spans="1:12" s="21" customFormat="1" ht="15">
      <c r="A21" s="122" t="s">
        <v>61</v>
      </c>
      <c r="B21" s="108">
        <v>5.4661014455221775</v>
      </c>
      <c r="C21" s="109">
        <v>5.5657218528043018</v>
      </c>
      <c r="D21" s="33">
        <v>74297</v>
      </c>
      <c r="E21" s="33">
        <v>82546</v>
      </c>
      <c r="F21" s="34">
        <v>-9.9932159038596655</v>
      </c>
      <c r="G21" s="123">
        <v>5.6543204372586526</v>
      </c>
      <c r="H21" s="109">
        <v>5.6887291593726985</v>
      </c>
      <c r="I21" s="33">
        <v>433757</v>
      </c>
      <c r="J21" s="33">
        <v>452355</v>
      </c>
      <c r="K21" s="34">
        <v>-4.1113727050657118</v>
      </c>
      <c r="L21" s="97"/>
    </row>
    <row r="22" spans="1:12" s="21" customFormat="1" ht="15">
      <c r="A22" s="107" t="s">
        <v>62</v>
      </c>
      <c r="B22" s="108">
        <v>4.2195887089179767</v>
      </c>
      <c r="C22" s="109">
        <v>4.0204596544837417</v>
      </c>
      <c r="D22" s="33">
        <v>57354</v>
      </c>
      <c r="E22" s="33">
        <v>59628</v>
      </c>
      <c r="F22" s="34">
        <v>-3.8136445964982899</v>
      </c>
      <c r="G22" s="123">
        <v>4.4025294968263973</v>
      </c>
      <c r="H22" s="109">
        <v>3.984870801189571</v>
      </c>
      <c r="I22" s="33">
        <v>337729</v>
      </c>
      <c r="J22" s="33">
        <v>316868</v>
      </c>
      <c r="K22" s="34">
        <v>6.5834984914854138</v>
      </c>
      <c r="L22" s="97"/>
    </row>
    <row r="23" spans="1:12" s="21" customFormat="1" ht="15">
      <c r="A23" s="112" t="s">
        <v>63</v>
      </c>
      <c r="B23" s="113">
        <v>0.44745856483661367</v>
      </c>
      <c r="C23" s="114">
        <v>0.38796747923625563</v>
      </c>
      <c r="D23" s="115">
        <v>6082</v>
      </c>
      <c r="E23" s="115">
        <v>5754</v>
      </c>
      <c r="F23" s="116">
        <v>5.7003823427181093</v>
      </c>
      <c r="G23" s="124">
        <v>0.31392541162462595</v>
      </c>
      <c r="H23" s="114">
        <v>0.33304509583770975</v>
      </c>
      <c r="I23" s="115">
        <v>24082</v>
      </c>
      <c r="J23" s="115">
        <v>26483</v>
      </c>
      <c r="K23" s="116">
        <v>-9.0661934070913421</v>
      </c>
      <c r="L23" s="97"/>
    </row>
    <row r="24" spans="1:12" s="21" customFormat="1" ht="15">
      <c r="A24" s="125" t="s">
        <v>64</v>
      </c>
      <c r="B24" s="126">
        <v>12.138325171861757</v>
      </c>
      <c r="C24" s="127">
        <v>11.7545920273155</v>
      </c>
      <c r="D24" s="128">
        <v>164988</v>
      </c>
      <c r="E24" s="128">
        <v>174334</v>
      </c>
      <c r="F24" s="129">
        <v>-5.3609737630066423</v>
      </c>
      <c r="G24" s="126">
        <v>10.339215947755052</v>
      </c>
      <c r="H24" s="127">
        <v>10.276509298048637</v>
      </c>
      <c r="I24" s="128">
        <v>793147</v>
      </c>
      <c r="J24" s="128">
        <v>817165</v>
      </c>
      <c r="K24" s="129">
        <v>-2.939186088488861</v>
      </c>
      <c r="L24" s="97"/>
    </row>
    <row r="25" spans="1:12" s="21" customFormat="1" ht="15">
      <c r="A25" s="107" t="s">
        <v>65</v>
      </c>
      <c r="B25" s="108">
        <v>8.6857136971466247</v>
      </c>
      <c r="C25" s="109">
        <v>8.6544257555386839</v>
      </c>
      <c r="D25" s="33">
        <v>118059</v>
      </c>
      <c r="E25" s="33">
        <v>128355</v>
      </c>
      <c r="F25" s="34">
        <v>-8.0215028631529748</v>
      </c>
      <c r="G25" s="108">
        <v>7.0642342596362084</v>
      </c>
      <c r="H25" s="109">
        <v>7.3695234875831517</v>
      </c>
      <c r="I25" s="33">
        <v>541915</v>
      </c>
      <c r="J25" s="33">
        <v>586008</v>
      </c>
      <c r="K25" s="34">
        <v>-7.5243000095561836</v>
      </c>
      <c r="L25" s="97"/>
    </row>
    <row r="26" spans="1:12" s="21" customFormat="1" ht="15">
      <c r="A26" s="107" t="s">
        <v>66</v>
      </c>
      <c r="B26" s="108">
        <v>3.4097196063659476</v>
      </c>
      <c r="C26" s="109">
        <v>3.0666556987527596</v>
      </c>
      <c r="D26" s="33">
        <v>46346</v>
      </c>
      <c r="E26" s="33">
        <v>45482</v>
      </c>
      <c r="F26" s="34">
        <v>1.8996526098236666</v>
      </c>
      <c r="G26" s="108">
        <v>3.2248855434102062</v>
      </c>
      <c r="H26" s="109">
        <v>2.8808910110143948</v>
      </c>
      <c r="I26" s="33">
        <v>247389</v>
      </c>
      <c r="J26" s="33">
        <v>229082</v>
      </c>
      <c r="K26" s="34">
        <v>7.9914615727119553</v>
      </c>
      <c r="L26" s="110"/>
    </row>
    <row r="27" spans="1:12" s="21" customFormat="1" ht="15">
      <c r="A27" s="107" t="s">
        <v>67</v>
      </c>
      <c r="B27" s="108">
        <v>2.7662680101704494E-2</v>
      </c>
      <c r="C27" s="193">
        <v>1.4766228354664578E-2</v>
      </c>
      <c r="D27" s="33">
        <v>376</v>
      </c>
      <c r="E27" s="33">
        <v>219</v>
      </c>
      <c r="F27" s="130">
        <v>71.689497716894977</v>
      </c>
      <c r="G27" s="108">
        <v>3.3384394118871646E-2</v>
      </c>
      <c r="H27" s="193">
        <v>7.8976067736314503E-3</v>
      </c>
      <c r="I27" s="33">
        <v>2561</v>
      </c>
      <c r="J27" s="40">
        <v>628</v>
      </c>
      <c r="K27" s="130">
        <v>307.80254777070064</v>
      </c>
      <c r="L27" s="110"/>
    </row>
    <row r="28" spans="1:12" s="21" customFormat="1" ht="15">
      <c r="A28" s="112" t="s">
        <v>68</v>
      </c>
      <c r="B28" s="124">
        <v>1.5229188247480929E-2</v>
      </c>
      <c r="C28" s="114">
        <v>1.8744344669391563E-2</v>
      </c>
      <c r="D28" s="115">
        <v>207</v>
      </c>
      <c r="E28" s="115">
        <v>278</v>
      </c>
      <c r="F28" s="191">
        <v>-25.539568345323744</v>
      </c>
      <c r="G28" s="124">
        <v>1.6711750589767066E-2</v>
      </c>
      <c r="H28" s="114">
        <v>1.8197192677459725E-2</v>
      </c>
      <c r="I28" s="115">
        <v>1282</v>
      </c>
      <c r="J28" s="115">
        <v>1447</v>
      </c>
      <c r="K28" s="191">
        <v>-11.402902557014514</v>
      </c>
      <c r="L28" s="169"/>
    </row>
    <row r="29" spans="1:12" s="21" customFormat="1" ht="15">
      <c r="A29" s="125" t="s">
        <v>82</v>
      </c>
      <c r="B29" s="126">
        <v>7.0615612345795276</v>
      </c>
      <c r="C29" s="127">
        <v>7.2802899844516338</v>
      </c>
      <c r="D29" s="128">
        <v>95983</v>
      </c>
      <c r="E29" s="128">
        <v>107975</v>
      </c>
      <c r="F29" s="129">
        <v>-11.10627460060199</v>
      </c>
      <c r="G29" s="133">
        <v>6.6965627109744448</v>
      </c>
      <c r="H29" s="127">
        <v>6.5720789921647693</v>
      </c>
      <c r="I29" s="128">
        <v>513710</v>
      </c>
      <c r="J29" s="128">
        <v>522597</v>
      </c>
      <c r="K29" s="129">
        <v>-1.7005455446548678</v>
      </c>
      <c r="L29" s="97"/>
    </row>
    <row r="30" spans="1:12" s="21" customFormat="1" ht="15">
      <c r="A30" s="107" t="s">
        <v>83</v>
      </c>
      <c r="B30" s="108">
        <v>5.4674257227610887</v>
      </c>
      <c r="C30" s="109">
        <v>5.6823008885358783</v>
      </c>
      <c r="D30" s="33">
        <v>74315</v>
      </c>
      <c r="E30" s="33">
        <v>84275</v>
      </c>
      <c r="F30" s="34">
        <v>-11.818451498071788</v>
      </c>
      <c r="G30" s="108">
        <v>5.3108561591469661</v>
      </c>
      <c r="H30" s="193">
        <v>5.1723036463803806</v>
      </c>
      <c r="I30" s="33">
        <v>407409</v>
      </c>
      <c r="J30" s="40">
        <v>411290</v>
      </c>
      <c r="K30" s="34">
        <v>-0.94361642636582466</v>
      </c>
      <c r="L30" s="110"/>
    </row>
    <row r="31" spans="1:12" s="21" customFormat="1" ht="15">
      <c r="A31" s="122" t="s">
        <v>84</v>
      </c>
      <c r="B31" s="108">
        <v>1.5941355118184386</v>
      </c>
      <c r="C31" s="109">
        <v>1.5979890959157554</v>
      </c>
      <c r="D31" s="33">
        <v>21668</v>
      </c>
      <c r="E31" s="33">
        <v>23700</v>
      </c>
      <c r="F31" s="34">
        <v>-8.5738396624472575</v>
      </c>
      <c r="G31" s="108">
        <v>1.3857065518274794</v>
      </c>
      <c r="H31" s="109">
        <v>1.3997753457843882</v>
      </c>
      <c r="I31" s="33">
        <v>106301</v>
      </c>
      <c r="J31" s="33">
        <v>111307</v>
      </c>
      <c r="K31" s="34">
        <v>-4.4974709586998127</v>
      </c>
      <c r="L31" s="110"/>
    </row>
    <row r="32" spans="1:12" s="21" customFormat="1" ht="15">
      <c r="A32" s="125" t="s">
        <v>73</v>
      </c>
      <c r="B32" s="126">
        <v>6.1447935304642618</v>
      </c>
      <c r="C32" s="127">
        <v>6.6653001724749412</v>
      </c>
      <c r="D32" s="128">
        <v>83522</v>
      </c>
      <c r="E32" s="128">
        <v>98854</v>
      </c>
      <c r="F32" s="129">
        <v>-15.509741639185059</v>
      </c>
      <c r="G32" s="126">
        <v>6.605352009822651</v>
      </c>
      <c r="H32" s="127">
        <v>7.1685746680993017</v>
      </c>
      <c r="I32" s="128">
        <v>506713</v>
      </c>
      <c r="J32" s="128">
        <v>570029</v>
      </c>
      <c r="K32" s="129">
        <v>-11.107505056760269</v>
      </c>
      <c r="L32" s="97"/>
    </row>
    <row r="33" spans="1:12" s="21" customFormat="1" ht="15">
      <c r="A33" s="107" t="s">
        <v>74</v>
      </c>
      <c r="B33" s="108">
        <v>4.2786661879649683</v>
      </c>
      <c r="C33" s="109">
        <v>4.7542535503002465</v>
      </c>
      <c r="D33" s="33">
        <v>58157</v>
      </c>
      <c r="E33" s="33">
        <v>70511</v>
      </c>
      <c r="F33" s="34">
        <v>-17.520670533675599</v>
      </c>
      <c r="G33" s="123">
        <v>4.6263131336240031</v>
      </c>
      <c r="H33" s="109">
        <v>5.0692197566933475</v>
      </c>
      <c r="I33" s="33">
        <v>354896</v>
      </c>
      <c r="J33" s="33">
        <v>403093</v>
      </c>
      <c r="K33" s="34">
        <v>-11.956794089701383</v>
      </c>
      <c r="L33" s="97"/>
    </row>
    <row r="34" spans="1:12" s="21" customFormat="1" ht="15">
      <c r="A34" s="107" t="s">
        <v>75</v>
      </c>
      <c r="B34" s="108">
        <v>1.1389519964215087</v>
      </c>
      <c r="C34" s="109">
        <v>1.0287139087082988</v>
      </c>
      <c r="D34" s="33">
        <v>15481</v>
      </c>
      <c r="E34" s="33">
        <v>15257</v>
      </c>
      <c r="F34" s="34">
        <v>1.4681785409975749</v>
      </c>
      <c r="G34" s="108">
        <v>1.1158939046301326</v>
      </c>
      <c r="H34" s="109">
        <v>1.0804378795378542</v>
      </c>
      <c r="I34" s="33">
        <v>85603</v>
      </c>
      <c r="J34" s="33">
        <v>85914</v>
      </c>
      <c r="K34" s="34">
        <v>-0.36198989687361782</v>
      </c>
      <c r="L34" s="97"/>
    </row>
    <row r="35" spans="1:12" s="135" customFormat="1" ht="15">
      <c r="A35" s="107" t="s">
        <v>76</v>
      </c>
      <c r="B35" s="108">
        <v>0.32003366607025141</v>
      </c>
      <c r="C35" s="109">
        <v>0.27253468040892342</v>
      </c>
      <c r="D35" s="33">
        <v>4350</v>
      </c>
      <c r="E35" s="33">
        <v>4042</v>
      </c>
      <c r="F35" s="34">
        <v>7.6199901039089566</v>
      </c>
      <c r="G35" s="123">
        <v>0.45326386876504726</v>
      </c>
      <c r="H35" s="109">
        <v>0.34309316560225034</v>
      </c>
      <c r="I35" s="33">
        <v>34771</v>
      </c>
      <c r="J35" s="33">
        <v>27282</v>
      </c>
      <c r="K35" s="34">
        <v>27.45033355325856</v>
      </c>
      <c r="L35" s="136"/>
    </row>
    <row r="36" spans="1:12" s="21" customFormat="1" ht="15">
      <c r="A36" s="107" t="s">
        <v>77</v>
      </c>
      <c r="B36" s="123">
        <v>0.36579480177041152</v>
      </c>
      <c r="C36" s="109">
        <v>0.54951945703432103</v>
      </c>
      <c r="D36" s="33">
        <v>4972</v>
      </c>
      <c r="E36" s="33">
        <v>8150</v>
      </c>
      <c r="F36" s="189">
        <v>-38.993865030674847</v>
      </c>
      <c r="G36" s="123">
        <v>0.36344798611021489</v>
      </c>
      <c r="H36" s="109">
        <v>0.61219028302608125</v>
      </c>
      <c r="I36" s="190">
        <v>27881</v>
      </c>
      <c r="J36" s="33">
        <v>48680</v>
      </c>
      <c r="K36" s="189">
        <v>-42.72596548890715</v>
      </c>
      <c r="L36" s="97"/>
    </row>
    <row r="37" spans="1:12" s="21" customFormat="1" ht="17.25">
      <c r="A37" s="112" t="s">
        <v>78</v>
      </c>
      <c r="B37" s="113">
        <v>4.1346878237122145E-2</v>
      </c>
      <c r="C37" s="114">
        <v>6.0278576023151294E-2</v>
      </c>
      <c r="D37" s="115">
        <v>562</v>
      </c>
      <c r="E37" s="115">
        <v>894</v>
      </c>
      <c r="F37" s="116">
        <v>-37.136465324384787</v>
      </c>
      <c r="G37" s="113">
        <v>4.6433116693252952E-2</v>
      </c>
      <c r="H37" s="114">
        <v>6.3633583239769337E-2</v>
      </c>
      <c r="I37" s="115">
        <v>3562</v>
      </c>
      <c r="J37" s="115">
        <v>5060</v>
      </c>
      <c r="K37" s="116">
        <v>-29.604743083003953</v>
      </c>
      <c r="L37" s="97"/>
    </row>
    <row r="38" spans="1:12" s="21" customFormat="1" ht="15">
      <c r="A38" s="125" t="s">
        <v>69</v>
      </c>
      <c r="B38" s="126">
        <v>6.0331863876071194</v>
      </c>
      <c r="C38" s="127">
        <v>5.7974639845622118</v>
      </c>
      <c r="D38" s="128">
        <v>82005</v>
      </c>
      <c r="E38" s="128">
        <v>85983</v>
      </c>
      <c r="F38" s="129">
        <v>-4.6264959352430131</v>
      </c>
      <c r="G38" s="126">
        <v>6.2484870455906201</v>
      </c>
      <c r="H38" s="127">
        <v>6.0942360549391736</v>
      </c>
      <c r="I38" s="128">
        <v>479337</v>
      </c>
      <c r="J38" s="128">
        <v>484600</v>
      </c>
      <c r="K38" s="129">
        <v>-1.0860503508047876</v>
      </c>
      <c r="L38" s="97"/>
    </row>
    <row r="39" spans="1:12" s="21" customFormat="1" ht="15">
      <c r="A39" s="107" t="s">
        <v>70</v>
      </c>
      <c r="B39" s="108">
        <v>3.0675410820227893</v>
      </c>
      <c r="C39" s="109">
        <v>3.0273465155072365</v>
      </c>
      <c r="D39" s="33">
        <v>41695</v>
      </c>
      <c r="E39" s="33">
        <v>44899</v>
      </c>
      <c r="F39" s="34">
        <v>-7.1360163923472681</v>
      </c>
      <c r="G39" s="108">
        <v>3.2159560978922732</v>
      </c>
      <c r="H39" s="109">
        <v>3.1838925040141977</v>
      </c>
      <c r="I39" s="33">
        <v>246704</v>
      </c>
      <c r="J39" s="33">
        <v>253176</v>
      </c>
      <c r="K39" s="34">
        <v>-2.556324454134673</v>
      </c>
      <c r="L39" s="169"/>
    </row>
    <row r="40" spans="1:12" s="21" customFormat="1" ht="15">
      <c r="A40" s="107" t="s">
        <v>71</v>
      </c>
      <c r="B40" s="108">
        <v>2.9656453055843297</v>
      </c>
      <c r="C40" s="109">
        <v>2.7701174690549748</v>
      </c>
      <c r="D40" s="33">
        <v>40310</v>
      </c>
      <c r="E40" s="33">
        <v>41084</v>
      </c>
      <c r="F40" s="111">
        <v>-1.8839450881121604</v>
      </c>
      <c r="G40" s="108">
        <v>3.0325309476983477</v>
      </c>
      <c r="H40" s="109">
        <v>2.9103435509249755</v>
      </c>
      <c r="I40" s="33">
        <v>232633</v>
      </c>
      <c r="J40" s="33">
        <v>231424</v>
      </c>
      <c r="K40" s="111">
        <v>0.52241772676991149</v>
      </c>
      <c r="L40" s="97"/>
    </row>
    <row r="41" spans="1:12" s="21" customFormat="1" ht="15">
      <c r="A41" s="125" t="s">
        <v>79</v>
      </c>
      <c r="B41" s="126">
        <v>5.7814265702985219</v>
      </c>
      <c r="C41" s="127">
        <v>5.7947669565522277</v>
      </c>
      <c r="D41" s="128">
        <v>78583</v>
      </c>
      <c r="E41" s="128">
        <v>85943</v>
      </c>
      <c r="F41" s="129">
        <v>-8.5638155521682986</v>
      </c>
      <c r="G41" s="126">
        <v>6.2603104135975762</v>
      </c>
      <c r="H41" s="127">
        <v>6.1205823705295526</v>
      </c>
      <c r="I41" s="128">
        <v>480244</v>
      </c>
      <c r="J41" s="128">
        <v>486695</v>
      </c>
      <c r="K41" s="129">
        <v>-1.325470777386248</v>
      </c>
      <c r="L41" s="97"/>
    </row>
    <row r="42" spans="1:12" s="21" customFormat="1" ht="15">
      <c r="A42" s="107" t="s">
        <v>80</v>
      </c>
      <c r="B42" s="108">
        <v>5.1406235285808455</v>
      </c>
      <c r="C42" s="109">
        <v>5.0805265138081088</v>
      </c>
      <c r="D42" s="33">
        <v>69873</v>
      </c>
      <c r="E42" s="33">
        <v>75350</v>
      </c>
      <c r="F42" s="34">
        <v>-7.2687458526874584</v>
      </c>
      <c r="G42" s="108">
        <v>5.5795607729588754</v>
      </c>
      <c r="H42" s="109">
        <v>5.4709161827496144</v>
      </c>
      <c r="I42" s="33">
        <v>428022</v>
      </c>
      <c r="J42" s="33">
        <v>435035</v>
      </c>
      <c r="K42" s="34">
        <v>-1.6120542025354283</v>
      </c>
      <c r="L42" s="97"/>
    </row>
    <row r="43" spans="1:12" s="21" customFormat="1" ht="15">
      <c r="A43" s="112" t="s">
        <v>81</v>
      </c>
      <c r="B43" s="113">
        <v>0.64080304171767588</v>
      </c>
      <c r="C43" s="114">
        <v>0.71424044274411813</v>
      </c>
      <c r="D43" s="115">
        <v>8710</v>
      </c>
      <c r="E43" s="115">
        <v>10593</v>
      </c>
      <c r="F43" s="116">
        <v>-17.77588973850656</v>
      </c>
      <c r="G43" s="124">
        <v>0.68074964063870169</v>
      </c>
      <c r="H43" s="114">
        <v>0.64966618777993745</v>
      </c>
      <c r="I43" s="115">
        <v>52222</v>
      </c>
      <c r="J43" s="115">
        <v>51660</v>
      </c>
      <c r="K43" s="116">
        <v>1.0878823073945025</v>
      </c>
      <c r="L43" s="110"/>
    </row>
    <row r="44" spans="1:12" s="21" customFormat="1" ht="15">
      <c r="A44" s="125" t="s">
        <v>72</v>
      </c>
      <c r="B44" s="126">
        <v>5.8264519964215085</v>
      </c>
      <c r="C44" s="127">
        <v>5.5793418442547233</v>
      </c>
      <c r="D44" s="128">
        <v>79195</v>
      </c>
      <c r="E44" s="128">
        <v>82748</v>
      </c>
      <c r="F44" s="129">
        <v>-4.2937593657852755</v>
      </c>
      <c r="G44" s="126">
        <v>6.2141119392682995</v>
      </c>
      <c r="H44" s="127">
        <v>6.4887139677978851</v>
      </c>
      <c r="I44" s="128">
        <v>476700</v>
      </c>
      <c r="J44" s="128">
        <v>515968</v>
      </c>
      <c r="K44" s="129">
        <v>-7.6105494914413292</v>
      </c>
      <c r="L44" s="97"/>
    </row>
    <row r="45" spans="1:12" s="21" customFormat="1" ht="15">
      <c r="A45" s="125" t="s">
        <v>85</v>
      </c>
      <c r="B45" s="126">
        <v>4.6593958941519915</v>
      </c>
      <c r="C45" s="127">
        <v>4.2475494129244273</v>
      </c>
      <c r="D45" s="128">
        <v>63332</v>
      </c>
      <c r="E45" s="128">
        <v>62996</v>
      </c>
      <c r="F45" s="129">
        <v>0.53336719791732801</v>
      </c>
      <c r="G45" s="133">
        <v>4.6119086996133225</v>
      </c>
      <c r="H45" s="127">
        <v>4.4738810549995369</v>
      </c>
      <c r="I45" s="128">
        <v>353791</v>
      </c>
      <c r="J45" s="128">
        <v>355753</v>
      </c>
      <c r="K45" s="129">
        <v>-0.55150624169016138</v>
      </c>
      <c r="L45" s="97"/>
    </row>
    <row r="46" spans="1:12" s="21" customFormat="1" ht="15">
      <c r="A46" s="107" t="s">
        <v>86</v>
      </c>
      <c r="B46" s="108">
        <v>4.3542971324983517</v>
      </c>
      <c r="C46" s="109">
        <v>3.9882975954646778</v>
      </c>
      <c r="D46" s="33">
        <v>59185</v>
      </c>
      <c r="E46" s="33">
        <v>59151</v>
      </c>
      <c r="F46" s="34">
        <v>5.7480008791060161E-2</v>
      </c>
      <c r="G46" s="108">
        <v>4.2993389994249958</v>
      </c>
      <c r="H46" s="109">
        <v>4.2032496891260518</v>
      </c>
      <c r="I46" s="33">
        <v>329813</v>
      </c>
      <c r="J46" s="33">
        <v>334233</v>
      </c>
      <c r="K46" s="34">
        <v>-1.3224307593804323</v>
      </c>
      <c r="L46" s="97"/>
    </row>
    <row r="47" spans="1:12" s="21" customFormat="1" ht="15">
      <c r="A47" s="112" t="s">
        <v>87</v>
      </c>
      <c r="B47" s="113">
        <v>0.30509876165363969</v>
      </c>
      <c r="C47" s="114">
        <v>0.25925181745975023</v>
      </c>
      <c r="D47" s="115">
        <v>4147</v>
      </c>
      <c r="E47" s="115">
        <v>3845</v>
      </c>
      <c r="F47" s="116">
        <v>7.8543563068920674</v>
      </c>
      <c r="G47" s="113">
        <v>0.31256970018832658</v>
      </c>
      <c r="H47" s="114">
        <v>0.27063136587348535</v>
      </c>
      <c r="I47" s="115">
        <v>23978</v>
      </c>
      <c r="J47" s="115">
        <v>21520</v>
      </c>
      <c r="K47" s="116">
        <v>11.421933085501859</v>
      </c>
      <c r="L47" s="97"/>
    </row>
    <row r="48" spans="1:12" s="21" customFormat="1" ht="15">
      <c r="A48" s="117" t="s">
        <v>88</v>
      </c>
      <c r="B48" s="118">
        <v>2.3208694321499199</v>
      </c>
      <c r="C48" s="119">
        <v>2.944345478499967</v>
      </c>
      <c r="D48" s="120">
        <v>31546</v>
      </c>
      <c r="E48" s="120">
        <v>43668</v>
      </c>
      <c r="F48" s="121">
        <v>-27.759457726481635</v>
      </c>
      <c r="G48" s="137">
        <v>2.6015450678240271</v>
      </c>
      <c r="H48" s="119">
        <v>3.3198998563339814</v>
      </c>
      <c r="I48" s="120">
        <v>199571</v>
      </c>
      <c r="J48" s="120">
        <v>263991</v>
      </c>
      <c r="K48" s="121">
        <v>-24.402347049710027</v>
      </c>
      <c r="L48" s="169"/>
    </row>
    <row r="49" spans="1:12" s="135" customFormat="1" ht="15">
      <c r="A49" s="125" t="s">
        <v>89</v>
      </c>
      <c r="B49" s="133">
        <v>2.063371080139373</v>
      </c>
      <c r="C49" s="127">
        <v>2.4176833338502637</v>
      </c>
      <c r="D49" s="128">
        <v>28046</v>
      </c>
      <c r="E49" s="128">
        <v>35857</v>
      </c>
      <c r="F49" s="143">
        <v>-21.783752126502495</v>
      </c>
      <c r="G49" s="133">
        <v>2.1433015666679571</v>
      </c>
      <c r="H49" s="127">
        <v>2.0239000696196672</v>
      </c>
      <c r="I49" s="144">
        <v>164418</v>
      </c>
      <c r="J49" s="128">
        <v>160936</v>
      </c>
      <c r="K49" s="143">
        <v>2.1635929810607943</v>
      </c>
      <c r="L49" s="134"/>
    </row>
    <row r="50" spans="1:12" s="21" customFormat="1" ht="15">
      <c r="A50" s="125" t="s">
        <v>91</v>
      </c>
      <c r="B50" s="126">
        <v>1.4152845136076844</v>
      </c>
      <c r="C50" s="127">
        <v>1.3735289397848043</v>
      </c>
      <c r="D50" s="128">
        <v>19237</v>
      </c>
      <c r="E50" s="128">
        <v>20371</v>
      </c>
      <c r="F50" s="129">
        <v>-5.5667370281282214</v>
      </c>
      <c r="G50" s="133">
        <v>1.5837316713353982</v>
      </c>
      <c r="H50" s="127">
        <v>1.5403225644183136</v>
      </c>
      <c r="I50" s="128">
        <v>121492</v>
      </c>
      <c r="J50" s="128">
        <v>122483</v>
      </c>
      <c r="K50" s="129">
        <v>-0.80909187397434734</v>
      </c>
      <c r="L50" s="97"/>
    </row>
    <row r="51" spans="1:12" s="21" customFormat="1" ht="15">
      <c r="A51" s="107" t="s">
        <v>92</v>
      </c>
      <c r="B51" s="108">
        <v>0.91698841698841704</v>
      </c>
      <c r="C51" s="109">
        <v>0.88401835597263589</v>
      </c>
      <c r="D51" s="33">
        <v>12464</v>
      </c>
      <c r="E51" s="33">
        <v>13111</v>
      </c>
      <c r="F51" s="34">
        <v>-4.934787582945618</v>
      </c>
      <c r="G51" s="108">
        <v>1.033938541168459</v>
      </c>
      <c r="H51" s="109">
        <v>1.0308640484842633</v>
      </c>
      <c r="I51" s="33">
        <v>79316</v>
      </c>
      <c r="J51" s="33">
        <v>81972</v>
      </c>
      <c r="K51" s="34">
        <v>-3.2401307763626606</v>
      </c>
      <c r="L51" s="97"/>
    </row>
    <row r="52" spans="1:12" s="21" customFormat="1" ht="15">
      <c r="A52" s="112" t="s">
        <v>93</v>
      </c>
      <c r="B52" s="113">
        <v>0.49829609661926733</v>
      </c>
      <c r="C52" s="114">
        <v>0.48951058381216817</v>
      </c>
      <c r="D52" s="115">
        <v>6773</v>
      </c>
      <c r="E52" s="115">
        <v>7260</v>
      </c>
      <c r="F52" s="116">
        <v>-6.7079889807162534</v>
      </c>
      <c r="G52" s="113">
        <v>0.54979313016693898</v>
      </c>
      <c r="H52" s="114">
        <v>0.50945851593405045</v>
      </c>
      <c r="I52" s="115">
        <v>42176</v>
      </c>
      <c r="J52" s="115">
        <v>40511</v>
      </c>
      <c r="K52" s="116">
        <v>4.1099948162227538</v>
      </c>
      <c r="L52" s="169"/>
    </row>
    <row r="53" spans="1:12" ht="15">
      <c r="A53" s="125" t="s">
        <v>90</v>
      </c>
      <c r="B53" s="126">
        <v>1.3932132262924946</v>
      </c>
      <c r="C53" s="127">
        <v>1.3006417578149758</v>
      </c>
      <c r="D53" s="128">
        <v>18937</v>
      </c>
      <c r="E53" s="128">
        <v>19290</v>
      </c>
      <c r="F53" s="129">
        <v>-1.8299637117677552</v>
      </c>
      <c r="G53" s="133">
        <v>1.4322830610764949</v>
      </c>
      <c r="H53" s="127">
        <v>1.4115337252960849</v>
      </c>
      <c r="I53" s="128">
        <v>109874</v>
      </c>
      <c r="J53" s="128">
        <v>112242</v>
      </c>
      <c r="K53" s="129">
        <v>-2.1097271965930755</v>
      </c>
      <c r="L53" s="161"/>
    </row>
    <row r="54" spans="1:12" ht="15">
      <c r="A54" s="138" t="s">
        <v>94</v>
      </c>
      <c r="B54" s="139">
        <v>0.9225062388172145</v>
      </c>
      <c r="C54" s="140">
        <v>0.87774776584942216</v>
      </c>
      <c r="D54" s="141">
        <v>12539</v>
      </c>
      <c r="E54" s="141">
        <v>13018</v>
      </c>
      <c r="F54" s="142">
        <v>-3.6795206636964202</v>
      </c>
      <c r="G54" s="139">
        <v>0.98801381626381823</v>
      </c>
      <c r="H54" s="140">
        <v>0.8353102501881341</v>
      </c>
      <c r="I54" s="141">
        <v>75793</v>
      </c>
      <c r="J54" s="141">
        <v>66422</v>
      </c>
      <c r="K54" s="142">
        <v>14.108277377977178</v>
      </c>
    </row>
    <row r="55" spans="1:12" ht="15.75" thickBot="1">
      <c r="A55" s="148" t="s">
        <v>95</v>
      </c>
      <c r="B55" s="149">
        <v>0.6293995432714945</v>
      </c>
      <c r="C55" s="150">
        <v>0.72577023748680136</v>
      </c>
      <c r="D55" s="151">
        <v>8555</v>
      </c>
      <c r="E55" s="151">
        <v>10764</v>
      </c>
      <c r="F55" s="152">
        <v>-20.522110739502043</v>
      </c>
      <c r="G55" s="153">
        <v>0.74655378804677053</v>
      </c>
      <c r="H55" s="150">
        <v>0.87279873074895475</v>
      </c>
      <c r="I55" s="151">
        <v>57270</v>
      </c>
      <c r="J55" s="151">
        <v>69403</v>
      </c>
      <c r="K55" s="152">
        <v>-17.481953229687477</v>
      </c>
    </row>
    <row r="56" spans="1:12" ht="15" customHeight="1">
      <c r="A56" s="56" t="s">
        <v>96</v>
      </c>
      <c r="B56" s="165"/>
      <c r="C56" s="165"/>
      <c r="D56" s="166"/>
      <c r="E56" s="166"/>
      <c r="F56" s="43"/>
      <c r="G56" s="165"/>
      <c r="H56" s="165"/>
      <c r="I56" s="166"/>
      <c r="J56" s="166"/>
      <c r="K56" s="43"/>
    </row>
    <row r="57" spans="1:12" ht="15" customHeight="1">
      <c r="A57" s="62" t="s">
        <v>97</v>
      </c>
      <c r="B57" s="154"/>
      <c r="C57" s="154"/>
      <c r="D57" s="155"/>
      <c r="E57" s="147"/>
      <c r="F57" s="156"/>
      <c r="G57" s="147"/>
      <c r="H57" s="154"/>
      <c r="I57" s="155"/>
      <c r="J57" s="155"/>
      <c r="K57" s="156"/>
    </row>
    <row r="58" spans="1:12" ht="15" customHeight="1">
      <c r="A58" s="62" t="s">
        <v>98</v>
      </c>
      <c r="B58" s="147"/>
      <c r="C58" s="147"/>
      <c r="D58" s="147"/>
      <c r="E58" s="147"/>
      <c r="F58" s="147"/>
      <c r="G58" s="147"/>
      <c r="H58" s="147"/>
      <c r="I58" s="158"/>
      <c r="J58" s="158"/>
      <c r="K58" s="158"/>
    </row>
    <row r="59" spans="1:12" ht="15" customHeight="1">
      <c r="A59" s="62" t="s">
        <v>99</v>
      </c>
      <c r="B59" s="147"/>
      <c r="C59" s="147"/>
      <c r="D59" s="147"/>
      <c r="E59" s="147"/>
      <c r="F59" s="147"/>
      <c r="G59" s="147"/>
      <c r="H59" s="147"/>
      <c r="I59" s="158"/>
      <c r="J59" s="158"/>
      <c r="K59" s="159"/>
    </row>
    <row r="60" spans="1:12" ht="15" customHeight="1">
      <c r="A60" s="62"/>
      <c r="B60" s="147"/>
      <c r="C60" s="147"/>
      <c r="D60" s="147"/>
      <c r="E60" s="147"/>
      <c r="F60" s="147"/>
      <c r="G60" s="147"/>
      <c r="H60" s="147"/>
      <c r="I60" s="158"/>
      <c r="J60" s="158"/>
      <c r="K60" s="159"/>
    </row>
    <row r="61" spans="1:12" ht="15" customHeight="1">
      <c r="A61" s="62"/>
      <c r="B61" s="147"/>
      <c r="C61" s="147"/>
      <c r="D61" s="147"/>
      <c r="E61" s="147"/>
      <c r="F61" s="147"/>
      <c r="G61" s="147"/>
      <c r="H61" s="147"/>
      <c r="I61" s="158"/>
      <c r="J61" s="158"/>
      <c r="K61" s="159"/>
    </row>
    <row r="62" spans="1:12" ht="15" customHeight="1">
      <c r="A62" s="62"/>
      <c r="B62" s="147"/>
      <c r="C62" s="147"/>
      <c r="D62" s="147"/>
      <c r="E62" s="147"/>
      <c r="F62" s="147"/>
      <c r="G62" s="147"/>
      <c r="H62" s="147"/>
      <c r="I62" s="158"/>
      <c r="J62" s="158"/>
      <c r="K62" s="159"/>
    </row>
    <row r="63" spans="1:12" s="89" customFormat="1" ht="15" customHeight="1">
      <c r="A63" s="160"/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1:12" s="89" customFormat="1" ht="15" customHeight="1">
      <c r="A64" s="204" t="s">
        <v>43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</row>
    <row r="65" spans="1:11" s="89" customFormat="1" ht="15" customHeight="1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</row>
    <row r="66" spans="1:11" s="89" customFormat="1" ht="15" customHeight="1">
      <c r="A66" s="58"/>
      <c r="B66" s="1"/>
      <c r="C66" s="1"/>
      <c r="D66" s="1"/>
      <c r="E66" s="1"/>
      <c r="F66" s="1"/>
      <c r="G66" s="1"/>
      <c r="H66" s="1"/>
      <c r="I66" s="59"/>
      <c r="J66" s="59"/>
      <c r="K66" s="187" t="s">
        <v>102</v>
      </c>
    </row>
    <row r="67" spans="1:11" s="89" customFormat="1">
      <c r="A67" s="1"/>
      <c r="B67" s="90"/>
      <c r="C67" s="90"/>
      <c r="D67" s="161"/>
      <c r="E67" s="161"/>
      <c r="F67" s="161"/>
      <c r="G67" s="161"/>
      <c r="H67" s="161"/>
      <c r="I67" s="161"/>
      <c r="J67" s="161"/>
      <c r="K67" s="161"/>
    </row>
    <row r="68" spans="1:11" s="89" customFormat="1">
      <c r="A68" s="90"/>
      <c r="B68" s="170"/>
      <c r="C68" s="90"/>
      <c r="D68" s="161"/>
      <c r="E68" s="161"/>
      <c r="F68" s="161"/>
      <c r="G68" s="161"/>
      <c r="H68" s="161"/>
      <c r="I68" s="161"/>
      <c r="J68" s="161"/>
      <c r="K68" s="161"/>
    </row>
    <row r="69" spans="1:11" s="89" customFormat="1">
      <c r="A69" s="90"/>
      <c r="B69" s="90"/>
      <c r="C69" s="90"/>
      <c r="D69" s="161"/>
      <c r="E69" s="161"/>
      <c r="F69" s="161"/>
      <c r="G69" s="161"/>
      <c r="H69" s="161"/>
      <c r="I69" s="161"/>
      <c r="J69" s="161"/>
      <c r="K69" s="161"/>
    </row>
    <row r="70" spans="1:11" s="89" customFormat="1">
      <c r="A70" s="171"/>
      <c r="B70" s="90"/>
      <c r="C70" s="90"/>
      <c r="D70" s="90"/>
      <c r="E70" s="90"/>
      <c r="F70" s="90"/>
      <c r="G70" s="90"/>
      <c r="H70" s="90"/>
      <c r="I70" s="90"/>
      <c r="J70" s="90"/>
      <c r="K70" s="90"/>
    </row>
    <row r="71" spans="1:11" s="89" customFormat="1">
      <c r="A71" s="171"/>
      <c r="B71" s="90"/>
      <c r="C71" s="90"/>
      <c r="D71" s="163"/>
      <c r="E71" s="163"/>
      <c r="F71" s="163"/>
      <c r="G71" s="163"/>
      <c r="H71" s="163"/>
      <c r="I71" s="163"/>
      <c r="J71" s="163"/>
      <c r="K71" s="163"/>
    </row>
  </sheetData>
  <mergeCells count="9">
    <mergeCell ref="A64:K64"/>
    <mergeCell ref="D10:E10"/>
    <mergeCell ref="I10:J10"/>
    <mergeCell ref="B1:K1"/>
    <mergeCell ref="B2:K2"/>
    <mergeCell ref="B4:K4"/>
    <mergeCell ref="B5:K5"/>
    <mergeCell ref="B9:F9"/>
    <mergeCell ref="G9:K9"/>
  </mergeCells>
  <printOptions horizontalCentered="1"/>
  <pageMargins left="0.23622047244094491" right="0.23622047244094491" top="0.74803149606299213" bottom="0.74803149606299213" header="0" footer="0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4</vt:i4>
      </vt:variant>
    </vt:vector>
  </HeadingPairs>
  <TitlesOfParts>
    <vt:vector size="8" baseType="lpstr">
      <vt:lpstr>By Market</vt:lpstr>
      <vt:lpstr>By Manufacturer EU28</vt:lpstr>
      <vt:lpstr>By Manufacturer Total</vt:lpstr>
      <vt:lpstr>By Manufacturer Western Europe</vt:lpstr>
      <vt:lpstr>'By Manufacturer EU28'!Print_Area</vt:lpstr>
      <vt:lpstr>'By Manufacturer Total'!Print_Area</vt:lpstr>
      <vt:lpstr>'By Manufacturer Western Europe'!Print_Area</vt:lpstr>
      <vt:lpstr>'By Market'!Print_Area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Γιώργος Ανδρής</cp:lastModifiedBy>
  <cp:lastPrinted>2019-02-14T21:59:28Z</cp:lastPrinted>
  <dcterms:created xsi:type="dcterms:W3CDTF">2019-02-14T14:15:47Z</dcterms:created>
  <dcterms:modified xsi:type="dcterms:W3CDTF">2019-08-06T06:56:57Z</dcterms:modified>
</cp:coreProperties>
</file>